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E-Filing System - Policy\Out of Reach\2020 Out of Reach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34" i="1" l="1"/>
  <c r="AP34" i="1"/>
  <c r="AO34" i="1"/>
  <c r="AN34" i="1"/>
  <c r="AM34" i="1"/>
  <c r="AQ33" i="1"/>
  <c r="AP33" i="1"/>
  <c r="AO33" i="1"/>
  <c r="AN33" i="1"/>
  <c r="AM33" i="1"/>
  <c r="AQ32" i="1"/>
  <c r="AP32" i="1"/>
  <c r="AO32" i="1"/>
  <c r="AN32" i="1"/>
  <c r="AM32" i="1"/>
  <c r="AQ31" i="1"/>
  <c r="AP31" i="1"/>
  <c r="AO31" i="1"/>
  <c r="AN31" i="1"/>
  <c r="AM31" i="1"/>
  <c r="AQ30" i="1"/>
  <c r="AP30" i="1"/>
  <c r="AO30" i="1"/>
  <c r="AN30" i="1"/>
  <c r="AM30" i="1"/>
  <c r="AQ29" i="1"/>
  <c r="AP29" i="1"/>
  <c r="AO29" i="1"/>
  <c r="AN29" i="1"/>
  <c r="AM29" i="1"/>
  <c r="AQ28" i="1"/>
  <c r="AP28" i="1"/>
  <c r="AO28" i="1"/>
  <c r="AN28" i="1"/>
  <c r="AM28" i="1"/>
  <c r="AQ27" i="1"/>
  <c r="AP27" i="1"/>
  <c r="AO27" i="1"/>
  <c r="AN27" i="1"/>
  <c r="AM27" i="1"/>
  <c r="AQ26" i="1"/>
  <c r="AP26" i="1"/>
  <c r="AO26" i="1"/>
  <c r="AN26" i="1"/>
  <c r="AM26" i="1"/>
  <c r="AQ25" i="1"/>
  <c r="AP25" i="1"/>
  <c r="AO25" i="1"/>
  <c r="AN25" i="1"/>
  <c r="AM25" i="1"/>
  <c r="AQ24" i="1"/>
  <c r="AP24" i="1"/>
  <c r="AO24" i="1"/>
  <c r="AN24" i="1"/>
  <c r="AM24" i="1"/>
  <c r="AQ23" i="1"/>
  <c r="AP23" i="1"/>
  <c r="AO23" i="1"/>
  <c r="AN23" i="1"/>
  <c r="AM23" i="1"/>
  <c r="AQ22" i="1"/>
  <c r="AP22" i="1"/>
  <c r="AO22" i="1"/>
  <c r="AN22" i="1"/>
  <c r="AM22" i="1"/>
  <c r="AQ21" i="1"/>
  <c r="AP21" i="1"/>
  <c r="AO21" i="1"/>
  <c r="AN21" i="1"/>
  <c r="AM21" i="1"/>
  <c r="AQ20" i="1"/>
  <c r="AP20" i="1"/>
  <c r="AO20" i="1"/>
  <c r="AN20" i="1"/>
  <c r="AM20" i="1"/>
  <c r="AQ19" i="1"/>
  <c r="AP19" i="1"/>
  <c r="AO19" i="1"/>
  <c r="AN19" i="1"/>
  <c r="AM19" i="1"/>
  <c r="AQ18" i="1"/>
  <c r="AP18" i="1"/>
  <c r="AO18" i="1"/>
  <c r="AN18" i="1"/>
  <c r="AM18" i="1"/>
  <c r="AQ17" i="1"/>
  <c r="AP17" i="1"/>
  <c r="AO17" i="1"/>
  <c r="AN17" i="1"/>
  <c r="AM17" i="1"/>
  <c r="AQ16" i="1"/>
  <c r="AP16" i="1"/>
  <c r="AO16" i="1"/>
  <c r="AN16" i="1"/>
  <c r="AM16" i="1"/>
  <c r="AQ15" i="1"/>
  <c r="AP15" i="1"/>
  <c r="AO15" i="1"/>
  <c r="AN15" i="1"/>
  <c r="AM15" i="1"/>
  <c r="AQ14" i="1"/>
  <c r="AP14" i="1"/>
  <c r="AO14" i="1"/>
  <c r="AN14" i="1"/>
  <c r="AM14" i="1"/>
  <c r="AQ13" i="1"/>
  <c r="AP13" i="1"/>
  <c r="AO13" i="1"/>
  <c r="AN13" i="1"/>
  <c r="AM13" i="1"/>
  <c r="AQ12" i="1"/>
  <c r="AP12" i="1"/>
  <c r="AO12" i="1"/>
  <c r="AN12" i="1"/>
  <c r="AM12" i="1"/>
  <c r="AQ11" i="1"/>
  <c r="AP11" i="1"/>
  <c r="AO11" i="1"/>
  <c r="AN11" i="1"/>
  <c r="AM11" i="1"/>
  <c r="AQ10" i="1"/>
  <c r="AP10" i="1"/>
  <c r="AO10" i="1"/>
  <c r="AN10" i="1"/>
  <c r="AM10" i="1"/>
  <c r="AQ9" i="1"/>
  <c r="AP9" i="1"/>
  <c r="AO9" i="1"/>
  <c r="AN9" i="1"/>
  <c r="AM9" i="1"/>
  <c r="AQ8" i="1"/>
  <c r="AP8" i="1"/>
  <c r="AO8" i="1"/>
  <c r="AN8" i="1"/>
  <c r="AM8" i="1"/>
  <c r="AQ7" i="1"/>
  <c r="AP7" i="1"/>
  <c r="AO7" i="1"/>
  <c r="AN7" i="1"/>
  <c r="AM7" i="1"/>
  <c r="AQ6" i="1"/>
  <c r="AP6" i="1"/>
  <c r="AO6" i="1"/>
  <c r="AN6" i="1"/>
  <c r="AM6" i="1"/>
  <c r="AQ5" i="1"/>
  <c r="AP5" i="1"/>
  <c r="AO5" i="1"/>
  <c r="AN5" i="1"/>
  <c r="AM5" i="1"/>
  <c r="AQ4" i="1"/>
  <c r="AP4" i="1"/>
  <c r="AO4" i="1"/>
  <c r="AN4" i="1"/>
  <c r="AM4" i="1"/>
  <c r="AQ3" i="1"/>
  <c r="AP3" i="1"/>
  <c r="AO3" i="1"/>
  <c r="AN3" i="1"/>
  <c r="AM3" i="1"/>
  <c r="AQ2" i="1"/>
  <c r="AP2" i="1"/>
  <c r="AO2" i="1"/>
  <c r="AN2" i="1"/>
  <c r="AM2" i="1"/>
</calcChain>
</file>

<file path=xl/sharedStrings.xml><?xml version="1.0" encoding="utf-8"?>
<sst xmlns="http://schemas.openxmlformats.org/spreadsheetml/2006/main" count="178" uniqueCount="84">
  <si>
    <t>ST</t>
  </si>
  <si>
    <t>STNAME</t>
  </si>
  <si>
    <t>COUNTY/METRO</t>
  </si>
  <si>
    <t>Total households (2014-2018)</t>
  </si>
  <si>
    <t>Renter households (2014-2018)</t>
  </si>
  <si>
    <t>% of total households that are renters (2014-2018)</t>
  </si>
  <si>
    <t>Minimum wage</t>
  </si>
  <si>
    <t>Estimated mean renter wage</t>
  </si>
  <si>
    <t>SSI monthly payment</t>
  </si>
  <si>
    <t>Zero bedroom FMR</t>
  </si>
  <si>
    <t>One bedroom FMR</t>
  </si>
  <si>
    <t>Two bedroom FMR</t>
  </si>
  <si>
    <t>Three bedroom FMR</t>
  </si>
  <si>
    <t>Four bedroom FMR</t>
  </si>
  <si>
    <t>Annual AMI</t>
  </si>
  <si>
    <t>30% of AMI</t>
  </si>
  <si>
    <t>Estimated median renter household income</t>
  </si>
  <si>
    <t>Rent affordable at median renter household income</t>
  </si>
  <si>
    <t>Rent affordable at 30% AMI</t>
  </si>
  <si>
    <t>Rent affordable with full-time job paying minimum wage</t>
  </si>
  <si>
    <t>Rent affordable with full-time job paying mean renter wage</t>
  </si>
  <si>
    <t>Rent affordable to SSI recipient</t>
  </si>
  <si>
    <t>Income needed to afford 0 bdrm FMR</t>
  </si>
  <si>
    <t>Income needed to afford 1 bdrm FMR</t>
  </si>
  <si>
    <t>Income needed to afford 2 bdrm FMR</t>
  </si>
  <si>
    <t>Income needed to afford 3 bdrm FMR</t>
  </si>
  <si>
    <t>Income needed to afford 4 bdrm FMR</t>
  </si>
  <si>
    <t>Housing Wage for 0 bdrm FMR</t>
  </si>
  <si>
    <t>Housing Wage for 1 bdrm FMR</t>
  </si>
  <si>
    <t>Housing Wage for 2 bdrm FMR</t>
  </si>
  <si>
    <t>Housing Wage for 3 bdrm FMR</t>
  </si>
  <si>
    <t>Housing Wage for 4 bdrm FMR</t>
  </si>
  <si>
    <t>Work hours per week at min. wage needed to afford 0 bdrm FMR</t>
  </si>
  <si>
    <t>Work hours per week at min. wage needed to afford 1 bdrm FMR</t>
  </si>
  <si>
    <t>Work hours per week at min. wage needed to afford 2 bdrm FMR</t>
  </si>
  <si>
    <t>Work hours per week at min. wage needed to afford 3 bdrm FMR</t>
  </si>
  <si>
    <t>Work hours per week at min. wage needed to afford 4 bdrm FMR</t>
  </si>
  <si>
    <t># of jobs at minimum wage needed to afford a 0 bdrm FMR</t>
  </si>
  <si>
    <t># of jobs at minimum wage needed to afford a 1 bdrm FMR</t>
  </si>
  <si>
    <t># of jobs at minimum wage needed to afford a 2 bdrm FMR</t>
  </si>
  <si>
    <t># of jobs at minimum wage needed to afford a 3 bdrm FMR</t>
  </si>
  <si>
    <t># of jobs at minimum wage needed to afford a 4 bdrm FMR</t>
  </si>
  <si>
    <t>Work hours per week at mean renter wage needed to afford 0 bdrm FMR</t>
  </si>
  <si>
    <t>Work hours per week at mean renter wage needed to afford 1 bdrm FMR</t>
  </si>
  <si>
    <t>Work hours per week at mean renter wage needed to afford 2 bdrm FMR</t>
  </si>
  <si>
    <t>Work hours per week at mean renter wage needed to afford 3 bdrm FMR</t>
  </si>
  <si>
    <t>Work hours per week at mean renter wage needed to afford 4 bdrm FMR</t>
  </si>
  <si>
    <t>STATE</t>
  </si>
  <si>
    <t>NJ</t>
  </si>
  <si>
    <t>New Jersey</t>
  </si>
  <si>
    <t>METRO</t>
  </si>
  <si>
    <t>Atlantic City-Hammonton MSA</t>
  </si>
  <si>
    <t>Bergen-Passaic HMFA *</t>
  </si>
  <si>
    <t>Jersey City HMFA</t>
  </si>
  <si>
    <t>Middlesex-Somerset-Hunterdon HMFA</t>
  </si>
  <si>
    <t>Monmouth-Ocean HMFA</t>
  </si>
  <si>
    <t>Newark HMFA</t>
  </si>
  <si>
    <t>Ocean City MSA</t>
  </si>
  <si>
    <t>Philadelphia-Camden-Wilmington MSA</t>
  </si>
  <si>
    <t>Trenton MSA</t>
  </si>
  <si>
    <t>Vineland-Bridgeton MSA</t>
  </si>
  <si>
    <t>Warren County HMFA</t>
  </si>
  <si>
    <t>COUNTY</t>
  </si>
  <si>
    <t>Atlantic County</t>
  </si>
  <si>
    <t>Bergen County *</t>
  </si>
  <si>
    <t>Burlington County</t>
  </si>
  <si>
    <t>Camden County</t>
  </si>
  <si>
    <t>Cape May County</t>
  </si>
  <si>
    <t>Cumberland County</t>
  </si>
  <si>
    <t>Essex County</t>
  </si>
  <si>
    <t>Gloucester County</t>
  </si>
  <si>
    <t>Hudson County</t>
  </si>
  <si>
    <t>Hunterdon County</t>
  </si>
  <si>
    <t>Mercer County</t>
  </si>
  <si>
    <t>Middlesex County</t>
  </si>
  <si>
    <t>Monmouth County</t>
  </si>
  <si>
    <t>Morris County</t>
  </si>
  <si>
    <t>Ocean County</t>
  </si>
  <si>
    <t>Passaic County *</t>
  </si>
  <si>
    <t>Salem County</t>
  </si>
  <si>
    <t>Somerset County</t>
  </si>
  <si>
    <t>Sussex County</t>
  </si>
  <si>
    <t>Union County</t>
  </si>
  <si>
    <t>Warren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</si>
</sst>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3" fontId="0" fillId="0" borderId="0" xfId="0" applyNumberForma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12" workbookViewId="0">
      <selection activeCell="Q1" sqref="Q1"/>
    </sheetView>
  </sheetViews>
  <sheetFormatPr defaultRowHeight="15" x14ac:dyDescent="0.25"/>
  <sheetData>
    <row r="1" spans="1:48" s="1" customFormat="1" ht="165" x14ac:dyDescent="0.2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1" t="s">
        <v>7</v>
      </c>
      <c r="J1" s="3" t="s">
        <v>8</v>
      </c>
      <c r="K1" s="4" t="s">
        <v>9</v>
      </c>
      <c r="L1" s="4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2" t="s">
        <v>39</v>
      </c>
      <c r="AP1" s="2" t="s">
        <v>40</v>
      </c>
      <c r="AQ1" s="2" t="s">
        <v>41</v>
      </c>
      <c r="AR1" s="2" t="s">
        <v>42</v>
      </c>
      <c r="AS1" s="2" t="s">
        <v>43</v>
      </c>
      <c r="AT1" s="2" t="s">
        <v>44</v>
      </c>
      <c r="AU1" s="2" t="s">
        <v>45</v>
      </c>
      <c r="AV1" s="2" t="s">
        <v>46</v>
      </c>
    </row>
    <row r="2" spans="1:48" x14ac:dyDescent="0.25">
      <c r="A2" t="s">
        <v>47</v>
      </c>
      <c r="B2" t="s">
        <v>48</v>
      </c>
      <c r="C2" t="s">
        <v>49</v>
      </c>
      <c r="E2" s="5">
        <v>3213362</v>
      </c>
      <c r="F2" s="5">
        <v>1158949</v>
      </c>
      <c r="G2" s="6">
        <v>36.066555837779902</v>
      </c>
      <c r="H2" s="7">
        <v>11</v>
      </c>
      <c r="I2" s="7">
        <v>19.095341357389</v>
      </c>
      <c r="J2" s="7">
        <v>814.25</v>
      </c>
      <c r="K2" s="8">
        <v>1083.64851430046</v>
      </c>
      <c r="L2" s="8">
        <v>1262.9625255296</v>
      </c>
      <c r="M2" s="8">
        <v>1544.0474050195501</v>
      </c>
      <c r="N2" s="8">
        <v>1962.65830161638</v>
      </c>
      <c r="O2" s="8">
        <v>2270.6088611319401</v>
      </c>
      <c r="P2" s="8">
        <v>102842.79766798799</v>
      </c>
      <c r="Q2" s="8">
        <v>30852.839300396299</v>
      </c>
      <c r="R2" s="8">
        <v>48668.761178922199</v>
      </c>
      <c r="S2" s="8">
        <v>1216.7190294730599</v>
      </c>
      <c r="T2" s="8">
        <v>771.32098250990703</v>
      </c>
      <c r="U2" s="8">
        <v>572</v>
      </c>
      <c r="V2" s="8">
        <v>992.95775058422896</v>
      </c>
      <c r="W2" s="8">
        <v>244.27500000000001</v>
      </c>
      <c r="X2" s="8">
        <v>43345.940572018299</v>
      </c>
      <c r="Y2" s="8">
        <v>50518.501021183904</v>
      </c>
      <c r="Z2" s="8">
        <v>61761.896200781899</v>
      </c>
      <c r="AA2" s="8">
        <v>78506.3320646551</v>
      </c>
      <c r="AB2" s="8">
        <v>90824.354445277597</v>
      </c>
      <c r="AC2" s="7">
        <v>20.839394505777999</v>
      </c>
      <c r="AD2" s="7">
        <v>24.287740875569199</v>
      </c>
      <c r="AE2" s="7">
        <v>29.693219327299001</v>
      </c>
      <c r="AF2" s="7">
        <v>37.743428877238102</v>
      </c>
      <c r="AG2" s="7">
        <v>43.6655550217681</v>
      </c>
      <c r="AH2" s="6">
        <v>75.779616384647298</v>
      </c>
      <c r="AI2" s="6">
        <v>88.319057729342404</v>
      </c>
      <c r="AJ2" s="6">
        <v>107.97534300836</v>
      </c>
      <c r="AK2" s="6">
        <v>137.248832280866</v>
      </c>
      <c r="AL2" s="6">
        <v>158.78383644279299</v>
      </c>
      <c r="AM2" s="9">
        <f t="shared" ref="AM2:AQ34" si="0">AH2/40</f>
        <v>1.8944904096161825</v>
      </c>
      <c r="AN2" s="9">
        <f t="shared" si="0"/>
        <v>2.20797644323356</v>
      </c>
      <c r="AO2" s="9">
        <f t="shared" si="0"/>
        <v>2.6993835752090001</v>
      </c>
      <c r="AP2" s="9">
        <f t="shared" si="0"/>
        <v>3.4312208070216501</v>
      </c>
      <c r="AQ2" s="9">
        <f t="shared" si="0"/>
        <v>3.9695959110698249</v>
      </c>
      <c r="AR2" s="6">
        <v>43.653358409775997</v>
      </c>
      <c r="AS2" s="6">
        <v>50.876788052120197</v>
      </c>
      <c r="AT2" s="6">
        <v>62.199923576247798</v>
      </c>
      <c r="AU2" s="6">
        <v>79.063114234683397</v>
      </c>
      <c r="AV2" s="6">
        <v>91.468498424871598</v>
      </c>
    </row>
    <row r="3" spans="1:48" x14ac:dyDescent="0.25">
      <c r="A3" t="s">
        <v>50</v>
      </c>
      <c r="B3" t="s">
        <v>48</v>
      </c>
      <c r="C3" t="s">
        <v>49</v>
      </c>
      <c r="D3" t="s">
        <v>51</v>
      </c>
      <c r="E3" s="5">
        <v>99874</v>
      </c>
      <c r="F3" s="5">
        <v>32538</v>
      </c>
      <c r="G3" s="6">
        <v>32.579049602499097</v>
      </c>
      <c r="H3" s="7">
        <v>11</v>
      </c>
      <c r="I3" s="7">
        <v>11.356488261378599</v>
      </c>
      <c r="J3" s="7">
        <v>814.25</v>
      </c>
      <c r="K3" s="8">
        <v>872</v>
      </c>
      <c r="L3" s="8">
        <v>1028</v>
      </c>
      <c r="M3" s="8">
        <v>1305</v>
      </c>
      <c r="N3" s="8">
        <v>1745</v>
      </c>
      <c r="O3" s="8">
        <v>1980</v>
      </c>
      <c r="P3" s="8">
        <v>84300</v>
      </c>
      <c r="Q3" s="8">
        <v>25290</v>
      </c>
      <c r="R3" s="8">
        <v>33071.086131642704</v>
      </c>
      <c r="S3" s="8">
        <v>826.77715329106695</v>
      </c>
      <c r="T3" s="8">
        <v>632.25</v>
      </c>
      <c r="U3" s="8">
        <v>572</v>
      </c>
      <c r="V3" s="8">
        <v>590.53738959168595</v>
      </c>
      <c r="W3" s="8">
        <v>244.27500000000001</v>
      </c>
      <c r="X3" s="8">
        <v>34880</v>
      </c>
      <c r="Y3" s="8">
        <v>41120</v>
      </c>
      <c r="Z3" s="8">
        <v>52200</v>
      </c>
      <c r="AA3" s="8">
        <v>69800</v>
      </c>
      <c r="AB3" s="8">
        <v>79200</v>
      </c>
      <c r="AC3" s="7">
        <v>16.769230769230798</v>
      </c>
      <c r="AD3" s="7">
        <v>19.769230769230798</v>
      </c>
      <c r="AE3" s="7">
        <v>25.096153846153801</v>
      </c>
      <c r="AF3" s="7">
        <v>33.557692307692299</v>
      </c>
      <c r="AG3" s="7">
        <v>38.076923076923102</v>
      </c>
      <c r="AH3" s="6">
        <v>60.979020979021001</v>
      </c>
      <c r="AI3" s="6">
        <v>71.888111888111894</v>
      </c>
      <c r="AJ3" s="6">
        <v>91.258741258741296</v>
      </c>
      <c r="AK3" s="6">
        <v>122.027972027972</v>
      </c>
      <c r="AL3" s="6">
        <v>138.461538461538</v>
      </c>
      <c r="AM3" s="9">
        <f t="shared" si="0"/>
        <v>1.524475524475525</v>
      </c>
      <c r="AN3" s="9">
        <f t="shared" si="0"/>
        <v>1.7972027972027973</v>
      </c>
      <c r="AO3" s="9">
        <f t="shared" si="0"/>
        <v>2.2814685314685326</v>
      </c>
      <c r="AP3" s="9">
        <f t="shared" si="0"/>
        <v>3.0506993006993</v>
      </c>
      <c r="AQ3" s="9">
        <f t="shared" si="0"/>
        <v>3.4615384615384501</v>
      </c>
      <c r="AR3" s="6">
        <v>59.064846044916898</v>
      </c>
      <c r="AS3" s="6">
        <v>69.631492814420298</v>
      </c>
      <c r="AT3" s="6">
        <v>88.394064321807903</v>
      </c>
      <c r="AU3" s="6">
        <v>118.197427005023</v>
      </c>
      <c r="AV3" s="6">
        <v>134.115132074467</v>
      </c>
    </row>
    <row r="4" spans="1:48" x14ac:dyDescent="0.25">
      <c r="A4" t="s">
        <v>50</v>
      </c>
      <c r="B4" t="s">
        <v>48</v>
      </c>
      <c r="C4" t="s">
        <v>49</v>
      </c>
      <c r="D4" t="s">
        <v>52</v>
      </c>
      <c r="E4" s="5">
        <v>501919</v>
      </c>
      <c r="F4" s="5">
        <v>197370</v>
      </c>
      <c r="G4" s="6">
        <v>39.323078026534198</v>
      </c>
      <c r="H4" s="7">
        <v>11</v>
      </c>
      <c r="I4" s="7">
        <v>18.4903560664767</v>
      </c>
      <c r="J4" s="7">
        <v>814.25</v>
      </c>
      <c r="K4" s="8">
        <v>1151</v>
      </c>
      <c r="L4" s="8">
        <v>1377</v>
      </c>
      <c r="M4" s="8">
        <v>1623</v>
      </c>
      <c r="N4" s="8">
        <v>2023</v>
      </c>
      <c r="O4" s="8">
        <v>2481</v>
      </c>
      <c r="P4" s="8">
        <v>104200</v>
      </c>
      <c r="Q4" s="8">
        <v>31260</v>
      </c>
      <c r="R4" s="8">
        <v>52290.083259853898</v>
      </c>
      <c r="S4" s="8">
        <v>1307.25208149635</v>
      </c>
      <c r="T4" s="8">
        <v>781.5</v>
      </c>
      <c r="U4" s="8">
        <v>572</v>
      </c>
      <c r="V4" s="8">
        <v>961.49851545678598</v>
      </c>
      <c r="W4" s="8">
        <v>244.27500000000001</v>
      </c>
      <c r="X4" s="8">
        <v>46040</v>
      </c>
      <c r="Y4" s="8">
        <v>55080</v>
      </c>
      <c r="Z4" s="8">
        <v>64920</v>
      </c>
      <c r="AA4" s="8">
        <v>80920</v>
      </c>
      <c r="AB4" s="8">
        <v>99240</v>
      </c>
      <c r="AC4" s="7">
        <v>22.134615384615401</v>
      </c>
      <c r="AD4" s="7">
        <v>26.480769230769202</v>
      </c>
      <c r="AE4" s="7">
        <v>31.211538461538499</v>
      </c>
      <c r="AF4" s="7">
        <v>38.903846153846203</v>
      </c>
      <c r="AG4" s="7">
        <v>47.711538461538503</v>
      </c>
      <c r="AH4" s="6">
        <v>80.489510489510494</v>
      </c>
      <c r="AI4" s="6">
        <v>96.293706293706293</v>
      </c>
      <c r="AJ4" s="6">
        <v>113.496503496503</v>
      </c>
      <c r="AK4" s="6">
        <v>141.46853146853101</v>
      </c>
      <c r="AL4" s="6">
        <v>173.49650349650301</v>
      </c>
      <c r="AM4" s="9">
        <f t="shared" si="0"/>
        <v>2.0122377622377625</v>
      </c>
      <c r="AN4" s="9">
        <f t="shared" si="0"/>
        <v>2.4073426573426575</v>
      </c>
      <c r="AO4" s="9">
        <f t="shared" si="0"/>
        <v>2.8374125874125751</v>
      </c>
      <c r="AP4" s="9">
        <f t="shared" si="0"/>
        <v>3.5367132867132751</v>
      </c>
      <c r="AQ4" s="9">
        <f t="shared" si="0"/>
        <v>4.3374125874125751</v>
      </c>
      <c r="AR4" s="6">
        <v>47.883589272238702</v>
      </c>
      <c r="AS4" s="6">
        <v>57.2855798678303</v>
      </c>
      <c r="AT4" s="6">
        <v>67.519605029403493</v>
      </c>
      <c r="AU4" s="6">
        <v>84.160296349034695</v>
      </c>
      <c r="AV4" s="6">
        <v>103.21388791001201</v>
      </c>
    </row>
    <row r="5" spans="1:48" x14ac:dyDescent="0.25">
      <c r="A5" t="s">
        <v>50</v>
      </c>
      <c r="B5" t="s">
        <v>48</v>
      </c>
      <c r="C5" t="s">
        <v>49</v>
      </c>
      <c r="D5" t="s">
        <v>53</v>
      </c>
      <c r="E5" s="5">
        <v>255429</v>
      </c>
      <c r="F5" s="5">
        <v>175047</v>
      </c>
      <c r="G5" s="6">
        <v>68.530589713775598</v>
      </c>
      <c r="H5" s="7">
        <v>11</v>
      </c>
      <c r="I5" s="7">
        <v>31.8691893912628</v>
      </c>
      <c r="J5" s="7">
        <v>814.25</v>
      </c>
      <c r="K5" s="8">
        <v>1292</v>
      </c>
      <c r="L5" s="8">
        <v>1439</v>
      </c>
      <c r="M5" s="8">
        <v>1691</v>
      </c>
      <c r="N5" s="8">
        <v>2107</v>
      </c>
      <c r="O5" s="8">
        <v>2291</v>
      </c>
      <c r="P5" s="8">
        <v>76900</v>
      </c>
      <c r="Q5" s="8">
        <v>23070</v>
      </c>
      <c r="R5" s="8">
        <v>55411.847752325702</v>
      </c>
      <c r="S5" s="8">
        <v>1385.2961938081401</v>
      </c>
      <c r="T5" s="8">
        <v>576.75</v>
      </c>
      <c r="U5" s="8">
        <v>572</v>
      </c>
      <c r="V5" s="8">
        <v>1657.1978483456601</v>
      </c>
      <c r="W5" s="8">
        <v>244.27500000000001</v>
      </c>
      <c r="X5" s="8">
        <v>51680</v>
      </c>
      <c r="Y5" s="8">
        <v>57560</v>
      </c>
      <c r="Z5" s="8">
        <v>67640</v>
      </c>
      <c r="AA5" s="8">
        <v>84280</v>
      </c>
      <c r="AB5" s="8">
        <v>91640</v>
      </c>
      <c r="AC5" s="7">
        <v>24.846153846153801</v>
      </c>
      <c r="AD5" s="7">
        <v>27.673076923076898</v>
      </c>
      <c r="AE5" s="7">
        <v>32.519230769230802</v>
      </c>
      <c r="AF5" s="7">
        <v>40.519230769230802</v>
      </c>
      <c r="AG5" s="7">
        <v>44.057692307692299</v>
      </c>
      <c r="AH5" s="6">
        <v>90.349650349650304</v>
      </c>
      <c r="AI5" s="6">
        <v>100.629370629371</v>
      </c>
      <c r="AJ5" s="6">
        <v>118.251748251748</v>
      </c>
      <c r="AK5" s="6">
        <v>147.34265734265699</v>
      </c>
      <c r="AL5" s="6">
        <v>160.20979020978999</v>
      </c>
      <c r="AM5" s="9">
        <f t="shared" si="0"/>
        <v>2.2587412587412574</v>
      </c>
      <c r="AN5" s="9">
        <f t="shared" si="0"/>
        <v>2.5157342657342747</v>
      </c>
      <c r="AO5" s="9">
        <f t="shared" si="0"/>
        <v>2.9562937062937</v>
      </c>
      <c r="AP5" s="9">
        <f t="shared" si="0"/>
        <v>3.6835664335664249</v>
      </c>
      <c r="AQ5" s="9">
        <f t="shared" si="0"/>
        <v>4.0052447552447497</v>
      </c>
      <c r="AR5" s="6">
        <v>31.185172036996502</v>
      </c>
      <c r="AS5" s="6">
        <v>34.733330155756903</v>
      </c>
      <c r="AT5" s="6">
        <v>40.815886930774802</v>
      </c>
      <c r="AU5" s="6">
        <v>50.8569330355663</v>
      </c>
      <c r="AV5" s="6">
        <v>55.298164966531701</v>
      </c>
    </row>
    <row r="6" spans="1:48" x14ac:dyDescent="0.25">
      <c r="A6" t="s">
        <v>50</v>
      </c>
      <c r="B6" t="s">
        <v>48</v>
      </c>
      <c r="C6" t="s">
        <v>49</v>
      </c>
      <c r="D6" t="s">
        <v>54</v>
      </c>
      <c r="E6" s="5">
        <v>448366</v>
      </c>
      <c r="F6" s="5">
        <v>140602</v>
      </c>
      <c r="G6" s="6">
        <v>31.3587560162903</v>
      </c>
      <c r="H6" s="7">
        <v>11</v>
      </c>
      <c r="I6" s="7">
        <v>22.018104574303301</v>
      </c>
      <c r="J6" s="7">
        <v>814.25</v>
      </c>
      <c r="K6" s="8">
        <v>1193</v>
      </c>
      <c r="L6" s="8">
        <v>1382</v>
      </c>
      <c r="M6" s="8">
        <v>1770</v>
      </c>
      <c r="N6" s="8">
        <v>2228</v>
      </c>
      <c r="O6" s="8">
        <v>2572</v>
      </c>
      <c r="P6" s="8">
        <v>119500</v>
      </c>
      <c r="Q6" s="8">
        <v>35850</v>
      </c>
      <c r="R6" s="8">
        <v>59685.829614579401</v>
      </c>
      <c r="S6" s="8">
        <v>1492.1457403644899</v>
      </c>
      <c r="T6" s="8">
        <v>896.25</v>
      </c>
      <c r="U6" s="8">
        <v>572</v>
      </c>
      <c r="V6" s="8">
        <v>1144.94143786377</v>
      </c>
      <c r="W6" s="8">
        <v>244.27500000000001</v>
      </c>
      <c r="X6" s="8">
        <v>47720</v>
      </c>
      <c r="Y6" s="8">
        <v>55280</v>
      </c>
      <c r="Z6" s="8">
        <v>70800</v>
      </c>
      <c r="AA6" s="8">
        <v>89120</v>
      </c>
      <c r="AB6" s="8">
        <v>102880</v>
      </c>
      <c r="AC6" s="7">
        <v>22.942307692307701</v>
      </c>
      <c r="AD6" s="7">
        <v>26.576923076923102</v>
      </c>
      <c r="AE6" s="7">
        <v>34.038461538461497</v>
      </c>
      <c r="AF6" s="7">
        <v>42.846153846153797</v>
      </c>
      <c r="AG6" s="7">
        <v>49.461538461538503</v>
      </c>
      <c r="AH6" s="6">
        <v>83.426573426573398</v>
      </c>
      <c r="AI6" s="6">
        <v>96.643356643356597</v>
      </c>
      <c r="AJ6" s="6">
        <v>123.776223776224</v>
      </c>
      <c r="AK6" s="6">
        <v>155.80419580419601</v>
      </c>
      <c r="AL6" s="6">
        <v>179.86013986014001</v>
      </c>
      <c r="AM6" s="9">
        <f t="shared" si="0"/>
        <v>2.085664335664335</v>
      </c>
      <c r="AN6" s="9">
        <f t="shared" si="0"/>
        <v>2.4160839160839149</v>
      </c>
      <c r="AO6" s="9">
        <f t="shared" si="0"/>
        <v>3.0944055944055999</v>
      </c>
      <c r="AP6" s="9">
        <f t="shared" si="0"/>
        <v>3.8951048951049003</v>
      </c>
      <c r="AQ6" s="9">
        <f t="shared" si="0"/>
        <v>4.4965034965035002</v>
      </c>
      <c r="AR6" s="6">
        <v>41.678987607467398</v>
      </c>
      <c r="AS6" s="6">
        <v>48.2819454094886</v>
      </c>
      <c r="AT6" s="6">
        <v>61.837223860198797</v>
      </c>
      <c r="AU6" s="6">
        <v>77.838042237583593</v>
      </c>
      <c r="AV6" s="6">
        <v>89.856124162955595</v>
      </c>
    </row>
    <row r="7" spans="1:48" x14ac:dyDescent="0.25">
      <c r="A7" t="s">
        <v>50</v>
      </c>
      <c r="B7" t="s">
        <v>48</v>
      </c>
      <c r="C7" t="s">
        <v>49</v>
      </c>
      <c r="D7" t="s">
        <v>55</v>
      </c>
      <c r="E7" s="5">
        <v>459144</v>
      </c>
      <c r="F7" s="5">
        <v>106643</v>
      </c>
      <c r="G7" s="6">
        <v>23.2264823236283</v>
      </c>
      <c r="H7" s="7">
        <v>11</v>
      </c>
      <c r="I7" s="7">
        <v>12.988937676428201</v>
      </c>
      <c r="J7" s="7">
        <v>814.25</v>
      </c>
      <c r="K7" s="8">
        <v>1088</v>
      </c>
      <c r="L7" s="8">
        <v>1270</v>
      </c>
      <c r="M7" s="8">
        <v>1639</v>
      </c>
      <c r="N7" s="8">
        <v>2251</v>
      </c>
      <c r="O7" s="8">
        <v>2523</v>
      </c>
      <c r="P7" s="8">
        <v>109400</v>
      </c>
      <c r="Q7" s="8">
        <v>32820</v>
      </c>
      <c r="R7" s="8">
        <v>46111.881071787298</v>
      </c>
      <c r="S7" s="8">
        <v>1152.7970267946801</v>
      </c>
      <c r="T7" s="8">
        <v>820.5</v>
      </c>
      <c r="U7" s="8">
        <v>572</v>
      </c>
      <c r="V7" s="8">
        <v>675.424759174266</v>
      </c>
      <c r="W7" s="8">
        <v>244.27500000000001</v>
      </c>
      <c r="X7" s="8">
        <v>43520</v>
      </c>
      <c r="Y7" s="8">
        <v>50800</v>
      </c>
      <c r="Z7" s="8">
        <v>65560</v>
      </c>
      <c r="AA7" s="8">
        <v>90040</v>
      </c>
      <c r="AB7" s="8">
        <v>100920</v>
      </c>
      <c r="AC7" s="7">
        <v>20.923076923076898</v>
      </c>
      <c r="AD7" s="7">
        <v>24.423076923076898</v>
      </c>
      <c r="AE7" s="7">
        <v>31.519230769230798</v>
      </c>
      <c r="AF7" s="7">
        <v>43.288461538461497</v>
      </c>
      <c r="AG7" s="7">
        <v>48.519230769230802</v>
      </c>
      <c r="AH7" s="6">
        <v>76.083916083916094</v>
      </c>
      <c r="AI7" s="6">
        <v>88.811188811188799</v>
      </c>
      <c r="AJ7" s="6">
        <v>114.615384615385</v>
      </c>
      <c r="AK7" s="6">
        <v>157.41258741258699</v>
      </c>
      <c r="AL7" s="6">
        <v>176.433566433566</v>
      </c>
      <c r="AM7" s="9">
        <f t="shared" si="0"/>
        <v>1.9020979020979023</v>
      </c>
      <c r="AN7" s="9">
        <f t="shared" si="0"/>
        <v>2.22027972027972</v>
      </c>
      <c r="AO7" s="9">
        <f t="shared" si="0"/>
        <v>2.8653846153846247</v>
      </c>
      <c r="AP7" s="9">
        <f t="shared" si="0"/>
        <v>3.9353146853146748</v>
      </c>
      <c r="AQ7" s="9">
        <f t="shared" si="0"/>
        <v>4.4108391608391502</v>
      </c>
      <c r="AR7" s="6">
        <v>64.433527804347804</v>
      </c>
      <c r="AS7" s="6">
        <v>75.211930433383998</v>
      </c>
      <c r="AT7" s="6">
        <v>97.064845653792403</v>
      </c>
      <c r="AU7" s="6">
        <v>133.308705043738</v>
      </c>
      <c r="AV7" s="6">
        <v>149.41708699482501</v>
      </c>
    </row>
    <row r="8" spans="1:48" x14ac:dyDescent="0.25">
      <c r="A8" t="s">
        <v>50</v>
      </c>
      <c r="B8" t="s">
        <v>48</v>
      </c>
      <c r="C8" t="s">
        <v>49</v>
      </c>
      <c r="D8" t="s">
        <v>56</v>
      </c>
      <c r="E8" s="5">
        <v>705746</v>
      </c>
      <c r="F8" s="5">
        <v>290977</v>
      </c>
      <c r="G8" s="6">
        <v>41.229705871517503</v>
      </c>
      <c r="H8" s="7">
        <v>11</v>
      </c>
      <c r="I8" s="7">
        <v>21.7129985673471</v>
      </c>
      <c r="J8" s="7">
        <v>814.25</v>
      </c>
      <c r="K8" s="8">
        <v>1034</v>
      </c>
      <c r="L8" s="8">
        <v>1218</v>
      </c>
      <c r="M8" s="8">
        <v>1483</v>
      </c>
      <c r="N8" s="8">
        <v>1891</v>
      </c>
      <c r="O8" s="8">
        <v>2236</v>
      </c>
      <c r="P8" s="8">
        <v>106000</v>
      </c>
      <c r="Q8" s="8">
        <v>31800</v>
      </c>
      <c r="R8" s="8">
        <v>45253.7898981006</v>
      </c>
      <c r="S8" s="8">
        <v>1131.3447474525201</v>
      </c>
      <c r="T8" s="8">
        <v>795</v>
      </c>
      <c r="U8" s="8">
        <v>572</v>
      </c>
      <c r="V8" s="8">
        <v>1129.07592550205</v>
      </c>
      <c r="W8" s="8">
        <v>244.27500000000001</v>
      </c>
      <c r="X8" s="8">
        <v>41360</v>
      </c>
      <c r="Y8" s="8">
        <v>48720</v>
      </c>
      <c r="Z8" s="8">
        <v>59320</v>
      </c>
      <c r="AA8" s="8">
        <v>75640</v>
      </c>
      <c r="AB8" s="8">
        <v>89440</v>
      </c>
      <c r="AC8" s="7">
        <v>19.884615384615401</v>
      </c>
      <c r="AD8" s="7">
        <v>23.423076923076898</v>
      </c>
      <c r="AE8" s="7">
        <v>28.519230769230798</v>
      </c>
      <c r="AF8" s="7">
        <v>36.365384615384599</v>
      </c>
      <c r="AG8" s="7">
        <v>43</v>
      </c>
      <c r="AH8" s="6">
        <v>72.307692307692307</v>
      </c>
      <c r="AI8" s="6">
        <v>85.174825174825202</v>
      </c>
      <c r="AJ8" s="6">
        <v>103.70629370629401</v>
      </c>
      <c r="AK8" s="6">
        <v>132.23776223776201</v>
      </c>
      <c r="AL8" s="6">
        <v>156.363636363636</v>
      </c>
      <c r="AM8" s="9">
        <f t="shared" si="0"/>
        <v>1.8076923076923077</v>
      </c>
      <c r="AN8" s="9">
        <f t="shared" si="0"/>
        <v>2.12937062937063</v>
      </c>
      <c r="AO8" s="9">
        <f t="shared" si="0"/>
        <v>2.59265734265735</v>
      </c>
      <c r="AP8" s="9">
        <f t="shared" si="0"/>
        <v>3.3059440559440505</v>
      </c>
      <c r="AQ8" s="9">
        <f t="shared" si="0"/>
        <v>3.9090909090909003</v>
      </c>
      <c r="AR8" s="6">
        <v>36.631726056517401</v>
      </c>
      <c r="AS8" s="6">
        <v>43.150331080114299</v>
      </c>
      <c r="AT8" s="6">
        <v>52.538539402142497</v>
      </c>
      <c r="AU8" s="6">
        <v>66.992837497944393</v>
      </c>
      <c r="AV8" s="6">
        <v>79.2152219171886</v>
      </c>
    </row>
    <row r="9" spans="1:48" x14ac:dyDescent="0.25">
      <c r="A9" t="s">
        <v>50</v>
      </c>
      <c r="B9" t="s">
        <v>48</v>
      </c>
      <c r="C9" t="s">
        <v>49</v>
      </c>
      <c r="D9" t="s">
        <v>57</v>
      </c>
      <c r="E9" s="5">
        <v>39904</v>
      </c>
      <c r="F9" s="5">
        <v>8944</v>
      </c>
      <c r="G9" s="6">
        <v>22.413793103448302</v>
      </c>
      <c r="H9" s="7">
        <v>11</v>
      </c>
      <c r="I9" s="7">
        <v>9.2198844899197994</v>
      </c>
      <c r="J9" s="7">
        <v>814.25</v>
      </c>
      <c r="K9" s="8">
        <v>814</v>
      </c>
      <c r="L9" s="8">
        <v>1012</v>
      </c>
      <c r="M9" s="8">
        <v>1250</v>
      </c>
      <c r="N9" s="8">
        <v>1669</v>
      </c>
      <c r="O9" s="8">
        <v>1708</v>
      </c>
      <c r="P9" s="8">
        <v>85800</v>
      </c>
      <c r="Q9" s="8">
        <v>25740</v>
      </c>
      <c r="R9" s="8">
        <v>35805.758729450703</v>
      </c>
      <c r="S9" s="8">
        <v>895.14396823626896</v>
      </c>
      <c r="T9" s="8">
        <v>643.5</v>
      </c>
      <c r="U9" s="8">
        <v>572</v>
      </c>
      <c r="V9" s="8">
        <v>479.43399347582999</v>
      </c>
      <c r="W9" s="8">
        <v>244.27500000000001</v>
      </c>
      <c r="X9" s="8">
        <v>32560</v>
      </c>
      <c r="Y9" s="8">
        <v>40480</v>
      </c>
      <c r="Z9" s="8">
        <v>50000</v>
      </c>
      <c r="AA9" s="8">
        <v>66760</v>
      </c>
      <c r="AB9" s="8">
        <v>68320</v>
      </c>
      <c r="AC9" s="7">
        <v>15.653846153846199</v>
      </c>
      <c r="AD9" s="7">
        <v>19.461538461538499</v>
      </c>
      <c r="AE9" s="7">
        <v>24.038461538461501</v>
      </c>
      <c r="AF9" s="7">
        <v>32.096153846153797</v>
      </c>
      <c r="AG9" s="7">
        <v>32.846153846153797</v>
      </c>
      <c r="AH9" s="6">
        <v>56.923076923076898</v>
      </c>
      <c r="AI9" s="6">
        <v>70.769230769230802</v>
      </c>
      <c r="AJ9" s="6">
        <v>87.412587412587399</v>
      </c>
      <c r="AK9" s="6">
        <v>116.713286713287</v>
      </c>
      <c r="AL9" s="6">
        <v>119.440559440559</v>
      </c>
      <c r="AM9" s="9">
        <f t="shared" si="0"/>
        <v>1.4230769230769225</v>
      </c>
      <c r="AN9" s="9">
        <f t="shared" si="0"/>
        <v>1.7692307692307701</v>
      </c>
      <c r="AO9" s="9">
        <f t="shared" si="0"/>
        <v>2.185314685314685</v>
      </c>
      <c r="AP9" s="9">
        <f t="shared" si="0"/>
        <v>2.917832167832175</v>
      </c>
      <c r="AQ9" s="9">
        <f t="shared" si="0"/>
        <v>2.9860139860139752</v>
      </c>
      <c r="AR9" s="6">
        <v>67.913415492181798</v>
      </c>
      <c r="AS9" s="6">
        <v>84.432894936226006</v>
      </c>
      <c r="AT9" s="6">
        <v>104.289642954825</v>
      </c>
      <c r="AU9" s="6">
        <v>139.24753127328199</v>
      </c>
      <c r="AV9" s="6">
        <v>142.501368133472</v>
      </c>
    </row>
    <row r="10" spans="1:48" x14ac:dyDescent="0.25">
      <c r="A10" t="s">
        <v>50</v>
      </c>
      <c r="B10" t="s">
        <v>48</v>
      </c>
      <c r="C10" t="s">
        <v>49</v>
      </c>
      <c r="D10" t="s">
        <v>58</v>
      </c>
      <c r="E10" s="5">
        <v>481149</v>
      </c>
      <c r="F10" s="5">
        <v>130256</v>
      </c>
      <c r="G10" s="6">
        <v>27.071863393668099</v>
      </c>
      <c r="H10" s="7">
        <v>11</v>
      </c>
      <c r="I10" s="7">
        <v>14.262753237769401</v>
      </c>
      <c r="J10" s="7">
        <v>814.25</v>
      </c>
      <c r="K10" s="8">
        <v>864</v>
      </c>
      <c r="L10" s="8">
        <v>1013</v>
      </c>
      <c r="M10" s="8">
        <v>1226</v>
      </c>
      <c r="N10" s="8">
        <v>1528</v>
      </c>
      <c r="O10" s="8">
        <v>1754</v>
      </c>
      <c r="P10" s="8">
        <v>96600</v>
      </c>
      <c r="Q10" s="8">
        <v>28980</v>
      </c>
      <c r="R10" s="8">
        <v>41646.9027135344</v>
      </c>
      <c r="S10" s="8">
        <v>1041.17256783836</v>
      </c>
      <c r="T10" s="8">
        <v>724.5</v>
      </c>
      <c r="U10" s="8">
        <v>572</v>
      </c>
      <c r="V10" s="8">
        <v>741.66316836400904</v>
      </c>
      <c r="W10" s="8">
        <v>244.27500000000001</v>
      </c>
      <c r="X10" s="8">
        <v>34560</v>
      </c>
      <c r="Y10" s="8">
        <v>40520</v>
      </c>
      <c r="Z10" s="8">
        <v>49040</v>
      </c>
      <c r="AA10" s="8">
        <v>61120</v>
      </c>
      <c r="AB10" s="8">
        <v>70160</v>
      </c>
      <c r="AC10" s="7">
        <v>16.615384615384599</v>
      </c>
      <c r="AD10" s="7">
        <v>19.480769230769202</v>
      </c>
      <c r="AE10" s="7">
        <v>23.576923076923102</v>
      </c>
      <c r="AF10" s="7">
        <v>29.384615384615401</v>
      </c>
      <c r="AG10" s="7">
        <v>33.730769230769198</v>
      </c>
      <c r="AH10" s="6">
        <v>60.419580419580399</v>
      </c>
      <c r="AI10" s="6">
        <v>70.839160839160797</v>
      </c>
      <c r="AJ10" s="6">
        <v>85.734265734265705</v>
      </c>
      <c r="AK10" s="6">
        <v>106.853146853147</v>
      </c>
      <c r="AL10" s="6">
        <v>122.65734265734299</v>
      </c>
      <c r="AM10" s="9">
        <f t="shared" si="0"/>
        <v>1.51048951048951</v>
      </c>
      <c r="AN10" s="9">
        <f t="shared" si="0"/>
        <v>1.7709790209790199</v>
      </c>
      <c r="AO10" s="9">
        <f t="shared" si="0"/>
        <v>2.1433566433566424</v>
      </c>
      <c r="AP10" s="9">
        <f t="shared" si="0"/>
        <v>2.6713286713286748</v>
      </c>
      <c r="AQ10" s="9">
        <f t="shared" si="0"/>
        <v>3.0664335664335747</v>
      </c>
      <c r="AR10" s="6">
        <v>46.597972602891701</v>
      </c>
      <c r="AS10" s="6">
        <v>54.633965563344098</v>
      </c>
      <c r="AT10" s="6">
        <v>66.121660198084797</v>
      </c>
      <c r="AU10" s="6">
        <v>82.409377473632603</v>
      </c>
      <c r="AV10" s="6">
        <v>94.5981990109631</v>
      </c>
    </row>
    <row r="11" spans="1:48" x14ac:dyDescent="0.25">
      <c r="A11" t="s">
        <v>50</v>
      </c>
      <c r="B11" t="s">
        <v>48</v>
      </c>
      <c r="C11" t="s">
        <v>49</v>
      </c>
      <c r="D11" t="s">
        <v>59</v>
      </c>
      <c r="E11" s="5">
        <v>129873</v>
      </c>
      <c r="F11" s="5">
        <v>46939</v>
      </c>
      <c r="G11" s="6">
        <v>36.1422312566892</v>
      </c>
      <c r="H11" s="7">
        <v>11</v>
      </c>
      <c r="I11" s="7">
        <v>18.629734991958198</v>
      </c>
      <c r="J11" s="7">
        <v>814.25</v>
      </c>
      <c r="K11" s="8">
        <v>949</v>
      </c>
      <c r="L11" s="8">
        <v>1128</v>
      </c>
      <c r="M11" s="8">
        <v>1456</v>
      </c>
      <c r="N11" s="8">
        <v>1814</v>
      </c>
      <c r="O11" s="8">
        <v>2056</v>
      </c>
      <c r="P11" s="8">
        <v>108700</v>
      </c>
      <c r="Q11" s="8">
        <v>32610</v>
      </c>
      <c r="R11" s="8">
        <v>43382.6055897158</v>
      </c>
      <c r="S11" s="8">
        <v>1084.5651397429001</v>
      </c>
      <c r="T11" s="8">
        <v>815.25</v>
      </c>
      <c r="U11" s="8">
        <v>572</v>
      </c>
      <c r="V11" s="8">
        <v>968.74621958182797</v>
      </c>
      <c r="W11" s="8">
        <v>244.27500000000001</v>
      </c>
      <c r="X11" s="8">
        <v>37960</v>
      </c>
      <c r="Y11" s="8">
        <v>45120</v>
      </c>
      <c r="Z11" s="8">
        <v>58240</v>
      </c>
      <c r="AA11" s="8">
        <v>72560</v>
      </c>
      <c r="AB11" s="8">
        <v>82240</v>
      </c>
      <c r="AC11" s="7">
        <v>18.25</v>
      </c>
      <c r="AD11" s="7">
        <v>21.692307692307701</v>
      </c>
      <c r="AE11" s="7">
        <v>28</v>
      </c>
      <c r="AF11" s="7">
        <v>34.884615384615401</v>
      </c>
      <c r="AG11" s="7">
        <v>39.538461538461497</v>
      </c>
      <c r="AH11" s="6">
        <v>66.363636363636402</v>
      </c>
      <c r="AI11" s="6">
        <v>78.881118881118894</v>
      </c>
      <c r="AJ11" s="6">
        <v>101.818181818182</v>
      </c>
      <c r="AK11" s="6">
        <v>126.853146853147</v>
      </c>
      <c r="AL11" s="6">
        <v>143.77622377622399</v>
      </c>
      <c r="AM11" s="9">
        <f t="shared" si="0"/>
        <v>1.6590909090909101</v>
      </c>
      <c r="AN11" s="9">
        <f t="shared" si="0"/>
        <v>1.9720279720279723</v>
      </c>
      <c r="AO11" s="9">
        <f t="shared" si="0"/>
        <v>2.5454545454545499</v>
      </c>
      <c r="AP11" s="9">
        <f t="shared" si="0"/>
        <v>3.1713286713286748</v>
      </c>
      <c r="AQ11" s="9">
        <f t="shared" si="0"/>
        <v>3.5944055944055995</v>
      </c>
      <c r="AR11" s="6">
        <v>39.184669041997303</v>
      </c>
      <c r="AS11" s="6">
        <v>46.5756656263151</v>
      </c>
      <c r="AT11" s="6">
        <v>60.1189442836124</v>
      </c>
      <c r="AU11" s="6">
        <v>74.900937452247803</v>
      </c>
      <c r="AV11" s="6">
        <v>84.893234510375706</v>
      </c>
    </row>
    <row r="12" spans="1:48" x14ac:dyDescent="0.25">
      <c r="A12" t="s">
        <v>50</v>
      </c>
      <c r="B12" t="s">
        <v>48</v>
      </c>
      <c r="C12" t="s">
        <v>49</v>
      </c>
      <c r="D12" t="s">
        <v>60</v>
      </c>
      <c r="E12" s="5">
        <v>50608</v>
      </c>
      <c r="F12" s="5">
        <v>18006</v>
      </c>
      <c r="G12" s="6">
        <v>35.579355042681001</v>
      </c>
      <c r="H12" s="7">
        <v>11</v>
      </c>
      <c r="I12" s="7">
        <v>11.6903315777181</v>
      </c>
      <c r="J12" s="7">
        <v>814.25</v>
      </c>
      <c r="K12" s="8">
        <v>853</v>
      </c>
      <c r="L12" s="8">
        <v>960</v>
      </c>
      <c r="M12" s="8">
        <v>1259</v>
      </c>
      <c r="N12" s="8">
        <v>1670</v>
      </c>
      <c r="O12" s="8">
        <v>1985</v>
      </c>
      <c r="P12" s="8">
        <v>67700</v>
      </c>
      <c r="Q12" s="8">
        <v>20310</v>
      </c>
      <c r="R12" s="8">
        <v>29882.362511150801</v>
      </c>
      <c r="S12" s="8">
        <v>747.05906277876898</v>
      </c>
      <c r="T12" s="8">
        <v>507.75</v>
      </c>
      <c r="U12" s="8">
        <v>572</v>
      </c>
      <c r="V12" s="8">
        <v>607.89724204133995</v>
      </c>
      <c r="W12" s="8">
        <v>244.27500000000001</v>
      </c>
      <c r="X12" s="8">
        <v>34120</v>
      </c>
      <c r="Y12" s="8">
        <v>38400</v>
      </c>
      <c r="Z12" s="8">
        <v>50360</v>
      </c>
      <c r="AA12" s="8">
        <v>66800</v>
      </c>
      <c r="AB12" s="8">
        <v>79400</v>
      </c>
      <c r="AC12" s="7">
        <v>16.403846153846199</v>
      </c>
      <c r="AD12" s="7">
        <v>18.461538461538499</v>
      </c>
      <c r="AE12" s="7">
        <v>24.211538461538499</v>
      </c>
      <c r="AF12" s="7">
        <v>32.115384615384599</v>
      </c>
      <c r="AG12" s="7">
        <v>38.173076923076898</v>
      </c>
      <c r="AH12" s="6">
        <v>59.650349650349703</v>
      </c>
      <c r="AI12" s="6">
        <v>67.132867132867105</v>
      </c>
      <c r="AJ12" s="6">
        <v>88.041958041957997</v>
      </c>
      <c r="AK12" s="6">
        <v>116.783216783217</v>
      </c>
      <c r="AL12" s="6">
        <v>138.811188811189</v>
      </c>
      <c r="AM12" s="9">
        <f t="shared" si="0"/>
        <v>1.4912587412587426</v>
      </c>
      <c r="AN12" s="9">
        <f t="shared" si="0"/>
        <v>1.6783216783216777</v>
      </c>
      <c r="AO12" s="9">
        <f t="shared" si="0"/>
        <v>2.2010489510489499</v>
      </c>
      <c r="AP12" s="9">
        <f t="shared" si="0"/>
        <v>2.9195804195804249</v>
      </c>
      <c r="AQ12" s="9">
        <f t="shared" si="0"/>
        <v>3.4702797202797249</v>
      </c>
      <c r="AR12" s="6">
        <v>56.127907219029098</v>
      </c>
      <c r="AS12" s="6">
        <v>63.168570844393798</v>
      </c>
      <c r="AT12" s="6">
        <v>82.842948638637296</v>
      </c>
      <c r="AU12" s="6">
        <v>109.886993031393</v>
      </c>
      <c r="AV12" s="6">
        <v>130.61418033971</v>
      </c>
    </row>
    <row r="13" spans="1:48" x14ac:dyDescent="0.25">
      <c r="A13" t="s">
        <v>50</v>
      </c>
      <c r="B13" t="s">
        <v>48</v>
      </c>
      <c r="C13" t="s">
        <v>49</v>
      </c>
      <c r="D13" t="s">
        <v>61</v>
      </c>
      <c r="E13" s="5">
        <v>41350</v>
      </c>
      <c r="F13" s="5">
        <v>11627</v>
      </c>
      <c r="G13" s="6">
        <v>28.1185006045949</v>
      </c>
      <c r="H13" s="7">
        <v>11</v>
      </c>
      <c r="I13" s="7">
        <v>13.0798779159738</v>
      </c>
      <c r="J13" s="7">
        <v>814.25</v>
      </c>
      <c r="K13" s="8">
        <v>845</v>
      </c>
      <c r="L13" s="8">
        <v>963</v>
      </c>
      <c r="M13" s="8">
        <v>1171</v>
      </c>
      <c r="N13" s="8">
        <v>1463</v>
      </c>
      <c r="O13" s="8">
        <v>1641</v>
      </c>
      <c r="P13" s="8">
        <v>97800</v>
      </c>
      <c r="Q13" s="8">
        <v>29340</v>
      </c>
      <c r="R13" s="8">
        <v>44009.776522875</v>
      </c>
      <c r="S13" s="8">
        <v>1100.24441307187</v>
      </c>
      <c r="T13" s="8">
        <v>733.5</v>
      </c>
      <c r="U13" s="8">
        <v>572</v>
      </c>
      <c r="V13" s="8">
        <v>680.153651630637</v>
      </c>
      <c r="W13" s="8">
        <v>244.27500000000001</v>
      </c>
      <c r="X13" s="8">
        <v>33800</v>
      </c>
      <c r="Y13" s="8">
        <v>38520</v>
      </c>
      <c r="Z13" s="8">
        <v>46840</v>
      </c>
      <c r="AA13" s="8">
        <v>58520</v>
      </c>
      <c r="AB13" s="8">
        <v>65640</v>
      </c>
      <c r="AC13" s="7">
        <v>16.25</v>
      </c>
      <c r="AD13" s="7">
        <v>18.519230769230798</v>
      </c>
      <c r="AE13" s="7">
        <v>22.519230769230798</v>
      </c>
      <c r="AF13" s="7">
        <v>28.134615384615401</v>
      </c>
      <c r="AG13" s="7">
        <v>31.557692307692299</v>
      </c>
      <c r="AH13" s="6">
        <v>59.090909090909101</v>
      </c>
      <c r="AI13" s="6">
        <v>67.342657342657304</v>
      </c>
      <c r="AJ13" s="6">
        <v>81.888111888111894</v>
      </c>
      <c r="AK13" s="6">
        <v>102.30769230769199</v>
      </c>
      <c r="AL13" s="6">
        <v>114.755244755245</v>
      </c>
      <c r="AM13" s="9">
        <f t="shared" si="0"/>
        <v>1.4772727272727275</v>
      </c>
      <c r="AN13" s="9">
        <f t="shared" si="0"/>
        <v>1.6835664335664327</v>
      </c>
      <c r="AO13" s="9">
        <f t="shared" si="0"/>
        <v>2.0472027972027975</v>
      </c>
      <c r="AP13" s="9">
        <f t="shared" si="0"/>
        <v>2.5576923076922999</v>
      </c>
      <c r="AQ13" s="9">
        <f t="shared" si="0"/>
        <v>2.868881118881125</v>
      </c>
      <c r="AR13" s="6">
        <v>49.694653434508602</v>
      </c>
      <c r="AS13" s="6">
        <v>56.634261843114601</v>
      </c>
      <c r="AT13" s="6">
        <v>68.866791919301306</v>
      </c>
      <c r="AU13" s="6">
        <v>86.039382218563404</v>
      </c>
      <c r="AV13" s="6">
        <v>96.5076050722232</v>
      </c>
    </row>
    <row r="14" spans="1:48" x14ac:dyDescent="0.25">
      <c r="A14" t="s">
        <v>62</v>
      </c>
      <c r="B14" t="s">
        <v>48</v>
      </c>
      <c r="C14" t="s">
        <v>49</v>
      </c>
      <c r="D14" t="s">
        <v>63</v>
      </c>
      <c r="E14" s="5">
        <v>99874</v>
      </c>
      <c r="F14" s="5">
        <v>32538</v>
      </c>
      <c r="G14" s="6">
        <v>32.579049602499097</v>
      </c>
      <c r="H14" s="7">
        <v>11</v>
      </c>
      <c r="I14" s="7">
        <v>11.356488261378599</v>
      </c>
      <c r="J14" s="7">
        <v>814.25</v>
      </c>
      <c r="K14" s="8">
        <v>872</v>
      </c>
      <c r="L14" s="8">
        <v>1028</v>
      </c>
      <c r="M14" s="8">
        <v>1305</v>
      </c>
      <c r="N14" s="8">
        <v>1745</v>
      </c>
      <c r="O14" s="8">
        <v>1980</v>
      </c>
      <c r="P14" s="8">
        <v>84300</v>
      </c>
      <c r="Q14" s="8">
        <v>25290</v>
      </c>
      <c r="R14" s="8">
        <v>33071.086131642704</v>
      </c>
      <c r="S14" s="8">
        <v>826.77715329106695</v>
      </c>
      <c r="T14" s="8">
        <v>632.25</v>
      </c>
      <c r="U14" s="8">
        <v>572</v>
      </c>
      <c r="V14" s="8">
        <v>590.53738959168595</v>
      </c>
      <c r="W14" s="8">
        <v>244.27500000000001</v>
      </c>
      <c r="X14" s="8">
        <v>34880</v>
      </c>
      <c r="Y14" s="8">
        <v>41120</v>
      </c>
      <c r="Z14" s="8">
        <v>52200</v>
      </c>
      <c r="AA14" s="8">
        <v>69800</v>
      </c>
      <c r="AB14" s="8">
        <v>79200</v>
      </c>
      <c r="AC14" s="7">
        <v>16.769230769230798</v>
      </c>
      <c r="AD14" s="7">
        <v>19.769230769230798</v>
      </c>
      <c r="AE14" s="7">
        <v>25.096153846153801</v>
      </c>
      <c r="AF14" s="7">
        <v>33.557692307692299</v>
      </c>
      <c r="AG14" s="7">
        <v>38.076923076923102</v>
      </c>
      <c r="AH14" s="6">
        <v>60.979020979021001</v>
      </c>
      <c r="AI14" s="6">
        <v>71.888111888111894</v>
      </c>
      <c r="AJ14" s="6">
        <v>91.258741258741296</v>
      </c>
      <c r="AK14" s="6">
        <v>122.027972027972</v>
      </c>
      <c r="AL14" s="6">
        <v>138.461538461538</v>
      </c>
      <c r="AM14" s="9">
        <f t="shared" si="0"/>
        <v>1.524475524475525</v>
      </c>
      <c r="AN14" s="9">
        <f t="shared" si="0"/>
        <v>1.7972027972027973</v>
      </c>
      <c r="AO14" s="9">
        <f t="shared" si="0"/>
        <v>2.2814685314685326</v>
      </c>
      <c r="AP14" s="9">
        <f t="shared" si="0"/>
        <v>3.0506993006993</v>
      </c>
      <c r="AQ14" s="9">
        <f t="shared" si="0"/>
        <v>3.4615384615384501</v>
      </c>
      <c r="AR14" s="6">
        <v>59.064846044916898</v>
      </c>
      <c r="AS14" s="6">
        <v>69.631492814420298</v>
      </c>
      <c r="AT14" s="6">
        <v>88.394064321807903</v>
      </c>
      <c r="AU14" s="6">
        <v>118.197427005023</v>
      </c>
      <c r="AV14" s="6">
        <v>134.115132074467</v>
      </c>
    </row>
    <row r="15" spans="1:48" x14ac:dyDescent="0.25">
      <c r="A15" t="s">
        <v>62</v>
      </c>
      <c r="B15" t="s">
        <v>48</v>
      </c>
      <c r="C15" t="s">
        <v>49</v>
      </c>
      <c r="D15" t="s">
        <v>64</v>
      </c>
      <c r="E15" s="5">
        <v>338249</v>
      </c>
      <c r="F15" s="5">
        <v>120368</v>
      </c>
      <c r="G15" s="6">
        <v>35.585618878400197</v>
      </c>
      <c r="H15" s="7">
        <v>11</v>
      </c>
      <c r="I15" s="7">
        <v>19.903148113455298</v>
      </c>
      <c r="J15" s="7">
        <v>814.25</v>
      </c>
      <c r="K15" s="8">
        <v>1151</v>
      </c>
      <c r="L15" s="8">
        <v>1377</v>
      </c>
      <c r="M15" s="8">
        <v>1623</v>
      </c>
      <c r="N15" s="8">
        <v>2023</v>
      </c>
      <c r="O15" s="8">
        <v>2481</v>
      </c>
      <c r="P15" s="8">
        <v>104200</v>
      </c>
      <c r="Q15" s="8">
        <v>31260</v>
      </c>
      <c r="R15" s="8">
        <v>60698.743221931902</v>
      </c>
      <c r="S15" s="8">
        <v>1517.4685805483</v>
      </c>
      <c r="T15" s="8">
        <v>781.5</v>
      </c>
      <c r="U15" s="8">
        <v>572</v>
      </c>
      <c r="V15" s="8">
        <v>1034.96370189967</v>
      </c>
      <c r="W15" s="8">
        <v>244.27500000000001</v>
      </c>
      <c r="X15" s="8">
        <v>46040</v>
      </c>
      <c r="Y15" s="8">
        <v>55080</v>
      </c>
      <c r="Z15" s="8">
        <v>64920</v>
      </c>
      <c r="AA15" s="8">
        <v>80920</v>
      </c>
      <c r="AB15" s="8">
        <v>99240</v>
      </c>
      <c r="AC15" s="7">
        <v>22.134615384615401</v>
      </c>
      <c r="AD15" s="7">
        <v>26.480769230769202</v>
      </c>
      <c r="AE15" s="7">
        <v>31.211538461538499</v>
      </c>
      <c r="AF15" s="7">
        <v>38.903846153846203</v>
      </c>
      <c r="AG15" s="7">
        <v>47.711538461538503</v>
      </c>
      <c r="AH15" s="6">
        <v>80.489510489510494</v>
      </c>
      <c r="AI15" s="6">
        <v>96.293706293706293</v>
      </c>
      <c r="AJ15" s="6">
        <v>113.496503496503</v>
      </c>
      <c r="AK15" s="6">
        <v>141.46853146853101</v>
      </c>
      <c r="AL15" s="6">
        <v>173.49650349650301</v>
      </c>
      <c r="AM15" s="9">
        <f t="shared" si="0"/>
        <v>2.0122377622377625</v>
      </c>
      <c r="AN15" s="9">
        <f t="shared" si="0"/>
        <v>2.4073426573426575</v>
      </c>
      <c r="AO15" s="9">
        <f t="shared" si="0"/>
        <v>2.8374125874125751</v>
      </c>
      <c r="AP15" s="9">
        <f t="shared" si="0"/>
        <v>3.5367132867132751</v>
      </c>
      <c r="AQ15" s="9">
        <f t="shared" si="0"/>
        <v>4.3374125874125751</v>
      </c>
      <c r="AR15" s="6">
        <v>44.484651892132703</v>
      </c>
      <c r="AS15" s="6">
        <v>53.219257737156198</v>
      </c>
      <c r="AT15" s="6">
        <v>62.726837550765801</v>
      </c>
      <c r="AU15" s="6">
        <v>78.1863169224887</v>
      </c>
      <c r="AV15" s="6">
        <v>95.887420803111496</v>
      </c>
    </row>
    <row r="16" spans="1:48" x14ac:dyDescent="0.25">
      <c r="A16" t="s">
        <v>62</v>
      </c>
      <c r="B16" t="s">
        <v>48</v>
      </c>
      <c r="C16" t="s">
        <v>49</v>
      </c>
      <c r="D16" t="s">
        <v>65</v>
      </c>
      <c r="E16" s="5">
        <v>165496</v>
      </c>
      <c r="F16" s="5">
        <v>40141</v>
      </c>
      <c r="G16" s="6">
        <v>24.254966887417201</v>
      </c>
      <c r="H16" s="7">
        <v>11</v>
      </c>
      <c r="I16" s="7">
        <v>17.785627123149101</v>
      </c>
      <c r="J16" s="7">
        <v>814.25</v>
      </c>
      <c r="K16" s="8">
        <v>864</v>
      </c>
      <c r="L16" s="8">
        <v>1013</v>
      </c>
      <c r="M16" s="8">
        <v>1226</v>
      </c>
      <c r="N16" s="8">
        <v>1528</v>
      </c>
      <c r="O16" s="8">
        <v>1754</v>
      </c>
      <c r="P16" s="8">
        <v>96600</v>
      </c>
      <c r="Q16" s="8">
        <v>28980</v>
      </c>
      <c r="R16" s="8">
        <v>55320.622889320803</v>
      </c>
      <c r="S16" s="8">
        <v>1383.0155722330201</v>
      </c>
      <c r="T16" s="8">
        <v>724.5</v>
      </c>
      <c r="U16" s="8">
        <v>572</v>
      </c>
      <c r="V16" s="8">
        <v>924.85261040375406</v>
      </c>
      <c r="W16" s="8">
        <v>244.27500000000001</v>
      </c>
      <c r="X16" s="8">
        <v>34560</v>
      </c>
      <c r="Y16" s="8">
        <v>40520</v>
      </c>
      <c r="Z16" s="8">
        <v>49040</v>
      </c>
      <c r="AA16" s="8">
        <v>61120</v>
      </c>
      <c r="AB16" s="8">
        <v>70160</v>
      </c>
      <c r="AC16" s="7">
        <v>16.615384615384599</v>
      </c>
      <c r="AD16" s="7">
        <v>19.480769230769202</v>
      </c>
      <c r="AE16" s="7">
        <v>23.576923076923102</v>
      </c>
      <c r="AF16" s="7">
        <v>29.384615384615401</v>
      </c>
      <c r="AG16" s="7">
        <v>33.730769230769198</v>
      </c>
      <c r="AH16" s="6">
        <v>60.419580419580399</v>
      </c>
      <c r="AI16" s="6">
        <v>70.839160839160797</v>
      </c>
      <c r="AJ16" s="6">
        <v>85.734265734265705</v>
      </c>
      <c r="AK16" s="6">
        <v>106.853146853147</v>
      </c>
      <c r="AL16" s="6">
        <v>122.65734265734299</v>
      </c>
      <c r="AM16" s="9">
        <f t="shared" si="0"/>
        <v>1.51048951048951</v>
      </c>
      <c r="AN16" s="9">
        <f t="shared" si="0"/>
        <v>1.7709790209790199</v>
      </c>
      <c r="AO16" s="9">
        <f t="shared" si="0"/>
        <v>2.1433566433566424</v>
      </c>
      <c r="AP16" s="9">
        <f t="shared" si="0"/>
        <v>2.6713286713286748</v>
      </c>
      <c r="AQ16" s="9">
        <f t="shared" si="0"/>
        <v>3.0664335664335747</v>
      </c>
      <c r="AR16" s="6">
        <v>37.368116401717799</v>
      </c>
      <c r="AS16" s="6">
        <v>43.812386475625097</v>
      </c>
      <c r="AT16" s="6">
        <v>53.0246651718819</v>
      </c>
      <c r="AU16" s="6">
        <v>66.086205858593402</v>
      </c>
      <c r="AV16" s="6">
        <v>75.860736306264997</v>
      </c>
    </row>
    <row r="17" spans="1:48" x14ac:dyDescent="0.25">
      <c r="A17" t="s">
        <v>62</v>
      </c>
      <c r="B17" t="s">
        <v>48</v>
      </c>
      <c r="C17" t="s">
        <v>49</v>
      </c>
      <c r="D17" t="s">
        <v>66</v>
      </c>
      <c r="E17" s="5">
        <v>187158</v>
      </c>
      <c r="F17" s="5">
        <v>62318</v>
      </c>
      <c r="G17" s="6">
        <v>33.297000395387897</v>
      </c>
      <c r="H17" s="7">
        <v>11</v>
      </c>
      <c r="I17" s="7">
        <v>13.015814112743101</v>
      </c>
      <c r="J17" s="7">
        <v>814.25</v>
      </c>
      <c r="K17" s="8">
        <v>864</v>
      </c>
      <c r="L17" s="8">
        <v>1013</v>
      </c>
      <c r="M17" s="8">
        <v>1226</v>
      </c>
      <c r="N17" s="8">
        <v>1528</v>
      </c>
      <c r="O17" s="8">
        <v>1754</v>
      </c>
      <c r="P17" s="8">
        <v>96600</v>
      </c>
      <c r="Q17" s="8">
        <v>28980</v>
      </c>
      <c r="R17" s="8">
        <v>34666.484588059102</v>
      </c>
      <c r="S17" s="8">
        <v>866.662114701478</v>
      </c>
      <c r="T17" s="8">
        <v>724.5</v>
      </c>
      <c r="U17" s="8">
        <v>572</v>
      </c>
      <c r="V17" s="8">
        <v>676.82233386263999</v>
      </c>
      <c r="W17" s="8">
        <v>244.27500000000001</v>
      </c>
      <c r="X17" s="8">
        <v>34560</v>
      </c>
      <c r="Y17" s="8">
        <v>40520</v>
      </c>
      <c r="Z17" s="8">
        <v>49040</v>
      </c>
      <c r="AA17" s="8">
        <v>61120</v>
      </c>
      <c r="AB17" s="8">
        <v>70160</v>
      </c>
      <c r="AC17" s="7">
        <v>16.615384615384599</v>
      </c>
      <c r="AD17" s="7">
        <v>19.480769230769202</v>
      </c>
      <c r="AE17" s="7">
        <v>23.576923076923102</v>
      </c>
      <c r="AF17" s="7">
        <v>29.384615384615401</v>
      </c>
      <c r="AG17" s="7">
        <v>33.730769230769198</v>
      </c>
      <c r="AH17" s="6">
        <v>60.419580419580399</v>
      </c>
      <c r="AI17" s="6">
        <v>70.839160839160797</v>
      </c>
      <c r="AJ17" s="6">
        <v>85.734265734265705</v>
      </c>
      <c r="AK17" s="6">
        <v>106.853146853147</v>
      </c>
      <c r="AL17" s="6">
        <v>122.65734265734299</v>
      </c>
      <c r="AM17" s="9">
        <f t="shared" si="0"/>
        <v>1.51048951048951</v>
      </c>
      <c r="AN17" s="9">
        <f t="shared" si="0"/>
        <v>1.7709790209790199</v>
      </c>
      <c r="AO17" s="9">
        <f t="shared" si="0"/>
        <v>2.1433566433566424</v>
      </c>
      <c r="AP17" s="9">
        <f t="shared" si="0"/>
        <v>2.6713286713286748</v>
      </c>
      <c r="AQ17" s="9">
        <f t="shared" si="0"/>
        <v>3.0664335664335747</v>
      </c>
      <c r="AR17" s="6">
        <v>51.062144776998302</v>
      </c>
      <c r="AS17" s="6">
        <v>59.8680007628464</v>
      </c>
      <c r="AT17" s="6">
        <v>72.4562378432869</v>
      </c>
      <c r="AU17" s="6">
        <v>90.304348633395094</v>
      </c>
      <c r="AV17" s="6">
        <v>103.660881873675</v>
      </c>
    </row>
    <row r="18" spans="1:48" x14ac:dyDescent="0.25">
      <c r="A18" t="s">
        <v>62</v>
      </c>
      <c r="B18" t="s">
        <v>48</v>
      </c>
      <c r="C18" t="s">
        <v>49</v>
      </c>
      <c r="D18" t="s">
        <v>67</v>
      </c>
      <c r="E18" s="5">
        <v>39904</v>
      </c>
      <c r="F18" s="5">
        <v>8944</v>
      </c>
      <c r="G18" s="6">
        <v>22.413793103448302</v>
      </c>
      <c r="H18" s="7">
        <v>11</v>
      </c>
      <c r="I18" s="7">
        <v>9.2198844899197994</v>
      </c>
      <c r="J18" s="7">
        <v>814.25</v>
      </c>
      <c r="K18" s="8">
        <v>814</v>
      </c>
      <c r="L18" s="8">
        <v>1012</v>
      </c>
      <c r="M18" s="8">
        <v>1250</v>
      </c>
      <c r="N18" s="8">
        <v>1669</v>
      </c>
      <c r="O18" s="8">
        <v>1708</v>
      </c>
      <c r="P18" s="8">
        <v>85800</v>
      </c>
      <c r="Q18" s="8">
        <v>25740</v>
      </c>
      <c r="R18" s="8">
        <v>35805.758729450703</v>
      </c>
      <c r="S18" s="8">
        <v>895.14396823626896</v>
      </c>
      <c r="T18" s="8">
        <v>643.5</v>
      </c>
      <c r="U18" s="8">
        <v>572</v>
      </c>
      <c r="V18" s="8">
        <v>479.43399347582999</v>
      </c>
      <c r="W18" s="8">
        <v>244.27500000000001</v>
      </c>
      <c r="X18" s="8">
        <v>32560</v>
      </c>
      <c r="Y18" s="8">
        <v>40480</v>
      </c>
      <c r="Z18" s="8">
        <v>50000</v>
      </c>
      <c r="AA18" s="8">
        <v>66760</v>
      </c>
      <c r="AB18" s="8">
        <v>68320</v>
      </c>
      <c r="AC18" s="7">
        <v>15.653846153846199</v>
      </c>
      <c r="AD18" s="7">
        <v>19.461538461538499</v>
      </c>
      <c r="AE18" s="7">
        <v>24.038461538461501</v>
      </c>
      <c r="AF18" s="7">
        <v>32.096153846153797</v>
      </c>
      <c r="AG18" s="7">
        <v>32.846153846153797</v>
      </c>
      <c r="AH18" s="6">
        <v>56.923076923076898</v>
      </c>
      <c r="AI18" s="6">
        <v>70.769230769230802</v>
      </c>
      <c r="AJ18" s="6">
        <v>87.412587412587399</v>
      </c>
      <c r="AK18" s="6">
        <v>116.713286713287</v>
      </c>
      <c r="AL18" s="6">
        <v>119.440559440559</v>
      </c>
      <c r="AM18" s="9">
        <f t="shared" si="0"/>
        <v>1.4230769230769225</v>
      </c>
      <c r="AN18" s="9">
        <f t="shared" si="0"/>
        <v>1.7692307692307701</v>
      </c>
      <c r="AO18" s="9">
        <f t="shared" si="0"/>
        <v>2.185314685314685</v>
      </c>
      <c r="AP18" s="9">
        <f t="shared" si="0"/>
        <v>2.917832167832175</v>
      </c>
      <c r="AQ18" s="9">
        <f t="shared" si="0"/>
        <v>2.9860139860139752</v>
      </c>
      <c r="AR18" s="6">
        <v>67.913415492181798</v>
      </c>
      <c r="AS18" s="6">
        <v>84.432894936226006</v>
      </c>
      <c r="AT18" s="6">
        <v>104.289642954825</v>
      </c>
      <c r="AU18" s="6">
        <v>139.24753127328199</v>
      </c>
      <c r="AV18" s="6">
        <v>142.501368133472</v>
      </c>
    </row>
    <row r="19" spans="1:48" x14ac:dyDescent="0.25">
      <c r="A19" t="s">
        <v>62</v>
      </c>
      <c r="B19" t="s">
        <v>48</v>
      </c>
      <c r="C19" t="s">
        <v>49</v>
      </c>
      <c r="D19" t="s">
        <v>68</v>
      </c>
      <c r="E19" s="5">
        <v>50608</v>
      </c>
      <c r="F19" s="5">
        <v>18006</v>
      </c>
      <c r="G19" s="6">
        <v>35.579355042681001</v>
      </c>
      <c r="H19" s="7">
        <v>11</v>
      </c>
      <c r="I19" s="7">
        <v>11.6903315777181</v>
      </c>
      <c r="J19" s="7">
        <v>814.25</v>
      </c>
      <c r="K19" s="8">
        <v>853</v>
      </c>
      <c r="L19" s="8">
        <v>960</v>
      </c>
      <c r="M19" s="8">
        <v>1259</v>
      </c>
      <c r="N19" s="8">
        <v>1670</v>
      </c>
      <c r="O19" s="8">
        <v>1985</v>
      </c>
      <c r="P19" s="8">
        <v>67700</v>
      </c>
      <c r="Q19" s="8">
        <v>20310</v>
      </c>
      <c r="R19" s="8">
        <v>29882.362511150801</v>
      </c>
      <c r="S19" s="8">
        <v>747.05906277876898</v>
      </c>
      <c r="T19" s="8">
        <v>507.75</v>
      </c>
      <c r="U19" s="8">
        <v>572</v>
      </c>
      <c r="V19" s="8">
        <v>607.89724204133995</v>
      </c>
      <c r="W19" s="8">
        <v>244.27500000000001</v>
      </c>
      <c r="X19" s="8">
        <v>34120</v>
      </c>
      <c r="Y19" s="8">
        <v>38400</v>
      </c>
      <c r="Z19" s="8">
        <v>50360</v>
      </c>
      <c r="AA19" s="8">
        <v>66800</v>
      </c>
      <c r="AB19" s="8">
        <v>79400</v>
      </c>
      <c r="AC19" s="7">
        <v>16.403846153846199</v>
      </c>
      <c r="AD19" s="7">
        <v>18.461538461538499</v>
      </c>
      <c r="AE19" s="7">
        <v>24.211538461538499</v>
      </c>
      <c r="AF19" s="7">
        <v>32.115384615384599</v>
      </c>
      <c r="AG19" s="7">
        <v>38.173076923076898</v>
      </c>
      <c r="AH19" s="6">
        <v>59.650349650349703</v>
      </c>
      <c r="AI19" s="6">
        <v>67.132867132867105</v>
      </c>
      <c r="AJ19" s="6">
        <v>88.041958041957997</v>
      </c>
      <c r="AK19" s="6">
        <v>116.783216783217</v>
      </c>
      <c r="AL19" s="6">
        <v>138.811188811189</v>
      </c>
      <c r="AM19" s="9">
        <f t="shared" si="0"/>
        <v>1.4912587412587426</v>
      </c>
      <c r="AN19" s="9">
        <f t="shared" si="0"/>
        <v>1.6783216783216777</v>
      </c>
      <c r="AO19" s="9">
        <f t="shared" si="0"/>
        <v>2.2010489510489499</v>
      </c>
      <c r="AP19" s="9">
        <f t="shared" si="0"/>
        <v>2.9195804195804249</v>
      </c>
      <c r="AQ19" s="9">
        <f t="shared" si="0"/>
        <v>3.4702797202797249</v>
      </c>
      <c r="AR19" s="6">
        <v>56.127907219029098</v>
      </c>
      <c r="AS19" s="6">
        <v>63.168570844393798</v>
      </c>
      <c r="AT19" s="6">
        <v>82.842948638637296</v>
      </c>
      <c r="AU19" s="6">
        <v>109.886993031393</v>
      </c>
      <c r="AV19" s="6">
        <v>130.61418033971</v>
      </c>
    </row>
    <row r="20" spans="1:48" x14ac:dyDescent="0.25">
      <c r="A20" t="s">
        <v>62</v>
      </c>
      <c r="B20" t="s">
        <v>48</v>
      </c>
      <c r="C20" t="s">
        <v>49</v>
      </c>
      <c r="D20" t="s">
        <v>69</v>
      </c>
      <c r="E20" s="5">
        <v>282502</v>
      </c>
      <c r="F20" s="5">
        <v>157629</v>
      </c>
      <c r="G20" s="6">
        <v>55.797481079779999</v>
      </c>
      <c r="H20" s="7">
        <v>11</v>
      </c>
      <c r="I20" s="7">
        <v>20.657602155971102</v>
      </c>
      <c r="J20" s="7">
        <v>814.25</v>
      </c>
      <c r="K20" s="8">
        <v>1034</v>
      </c>
      <c r="L20" s="8">
        <v>1218</v>
      </c>
      <c r="M20" s="8">
        <v>1483</v>
      </c>
      <c r="N20" s="8">
        <v>1891</v>
      </c>
      <c r="O20" s="8">
        <v>2236</v>
      </c>
      <c r="P20" s="8">
        <v>106000</v>
      </c>
      <c r="Q20" s="8">
        <v>31800</v>
      </c>
      <c r="R20" s="8">
        <v>36954.362686376997</v>
      </c>
      <c r="S20" s="8">
        <v>923.85906715942394</v>
      </c>
      <c r="T20" s="8">
        <v>795</v>
      </c>
      <c r="U20" s="8">
        <v>572</v>
      </c>
      <c r="V20" s="8">
        <v>1074.1953121105</v>
      </c>
      <c r="W20" s="8">
        <v>244.27500000000001</v>
      </c>
      <c r="X20" s="8">
        <v>41360</v>
      </c>
      <c r="Y20" s="8">
        <v>48720</v>
      </c>
      <c r="Z20" s="8">
        <v>59320</v>
      </c>
      <c r="AA20" s="8">
        <v>75640</v>
      </c>
      <c r="AB20" s="8">
        <v>89440</v>
      </c>
      <c r="AC20" s="7">
        <v>19.884615384615401</v>
      </c>
      <c r="AD20" s="7">
        <v>23.423076923076898</v>
      </c>
      <c r="AE20" s="7">
        <v>28.519230769230798</v>
      </c>
      <c r="AF20" s="7">
        <v>36.365384615384599</v>
      </c>
      <c r="AG20" s="7">
        <v>43</v>
      </c>
      <c r="AH20" s="6">
        <v>72.307692307692307</v>
      </c>
      <c r="AI20" s="6">
        <v>85.174825174825202</v>
      </c>
      <c r="AJ20" s="6">
        <v>103.70629370629401</v>
      </c>
      <c r="AK20" s="6">
        <v>132.23776223776201</v>
      </c>
      <c r="AL20" s="6">
        <v>156.363636363636</v>
      </c>
      <c r="AM20" s="9">
        <f t="shared" si="0"/>
        <v>1.8076923076923077</v>
      </c>
      <c r="AN20" s="9">
        <f t="shared" si="0"/>
        <v>2.12937062937063</v>
      </c>
      <c r="AO20" s="9">
        <f t="shared" si="0"/>
        <v>2.59265734265735</v>
      </c>
      <c r="AP20" s="9">
        <f t="shared" si="0"/>
        <v>3.3059440559440505</v>
      </c>
      <c r="AQ20" s="9">
        <f t="shared" si="0"/>
        <v>3.9090909090909003</v>
      </c>
      <c r="AR20" s="6">
        <v>38.503240084653797</v>
      </c>
      <c r="AS20" s="6">
        <v>45.354880486565101</v>
      </c>
      <c r="AT20" s="6">
        <v>55.222732152361303</v>
      </c>
      <c r="AU20" s="6">
        <v>70.4155000000776</v>
      </c>
      <c r="AV20" s="6">
        <v>83.262325753661401</v>
      </c>
    </row>
    <row r="21" spans="1:48" x14ac:dyDescent="0.25">
      <c r="A21" t="s">
        <v>62</v>
      </c>
      <c r="B21" t="s">
        <v>48</v>
      </c>
      <c r="C21" t="s">
        <v>49</v>
      </c>
      <c r="D21" t="s">
        <v>70</v>
      </c>
      <c r="E21" s="5">
        <v>104587</v>
      </c>
      <c r="F21" s="5">
        <v>20742</v>
      </c>
      <c r="G21" s="6">
        <v>19.832292732366401</v>
      </c>
      <c r="H21" s="7">
        <v>11</v>
      </c>
      <c r="I21" s="7">
        <v>10.004950221175999</v>
      </c>
      <c r="J21" s="7">
        <v>814.25</v>
      </c>
      <c r="K21" s="8">
        <v>864</v>
      </c>
      <c r="L21" s="8">
        <v>1013</v>
      </c>
      <c r="M21" s="8">
        <v>1226</v>
      </c>
      <c r="N21" s="8">
        <v>1528</v>
      </c>
      <c r="O21" s="8">
        <v>1754</v>
      </c>
      <c r="P21" s="8">
        <v>96600</v>
      </c>
      <c r="Q21" s="8">
        <v>28980</v>
      </c>
      <c r="R21" s="8">
        <v>39628.9098062954</v>
      </c>
      <c r="S21" s="8">
        <v>990.72274515738502</v>
      </c>
      <c r="T21" s="8">
        <v>724.5</v>
      </c>
      <c r="U21" s="8">
        <v>572</v>
      </c>
      <c r="V21" s="8">
        <v>520.25741150115402</v>
      </c>
      <c r="W21" s="8">
        <v>244.27500000000001</v>
      </c>
      <c r="X21" s="8">
        <v>34560</v>
      </c>
      <c r="Y21" s="8">
        <v>40520</v>
      </c>
      <c r="Z21" s="8">
        <v>49040</v>
      </c>
      <c r="AA21" s="8">
        <v>61120</v>
      </c>
      <c r="AB21" s="8">
        <v>70160</v>
      </c>
      <c r="AC21" s="7">
        <v>16.615384615384599</v>
      </c>
      <c r="AD21" s="7">
        <v>19.480769230769202</v>
      </c>
      <c r="AE21" s="7">
        <v>23.576923076923102</v>
      </c>
      <c r="AF21" s="7">
        <v>29.384615384615401</v>
      </c>
      <c r="AG21" s="7">
        <v>33.730769230769198</v>
      </c>
      <c r="AH21" s="6">
        <v>60.419580419580399</v>
      </c>
      <c r="AI21" s="6">
        <v>70.839160839160797</v>
      </c>
      <c r="AJ21" s="6">
        <v>85.734265734265705</v>
      </c>
      <c r="AK21" s="6">
        <v>106.853146853147</v>
      </c>
      <c r="AL21" s="6">
        <v>122.65734265734299</v>
      </c>
      <c r="AM21" s="9">
        <f t="shared" si="0"/>
        <v>1.51048951048951</v>
      </c>
      <c r="AN21" s="9">
        <f t="shared" si="0"/>
        <v>1.7709790209790199</v>
      </c>
      <c r="AO21" s="9">
        <f t="shared" si="0"/>
        <v>2.1433566433566424</v>
      </c>
      <c r="AP21" s="9">
        <f t="shared" si="0"/>
        <v>2.6713286713286748</v>
      </c>
      <c r="AQ21" s="9">
        <f t="shared" si="0"/>
        <v>3.0664335664335747</v>
      </c>
      <c r="AR21" s="6">
        <v>66.428654808165803</v>
      </c>
      <c r="AS21" s="6">
        <v>77.884522361888799</v>
      </c>
      <c r="AT21" s="6">
        <v>94.261031012513001</v>
      </c>
      <c r="AU21" s="6">
        <v>117.480306188515</v>
      </c>
      <c r="AV21" s="6">
        <v>134.856320061948</v>
      </c>
    </row>
    <row r="22" spans="1:48" x14ac:dyDescent="0.25">
      <c r="A22" t="s">
        <v>62</v>
      </c>
      <c r="B22" t="s">
        <v>48</v>
      </c>
      <c r="C22" t="s">
        <v>49</v>
      </c>
      <c r="D22" t="s">
        <v>71</v>
      </c>
      <c r="E22" s="5">
        <v>255429</v>
      </c>
      <c r="F22" s="5">
        <v>175047</v>
      </c>
      <c r="G22" s="6">
        <v>68.530589713775598</v>
      </c>
      <c r="H22" s="7">
        <v>11</v>
      </c>
      <c r="I22" s="7">
        <v>31.8691893912628</v>
      </c>
      <c r="J22" s="7">
        <v>814.25</v>
      </c>
      <c r="K22" s="8">
        <v>1292</v>
      </c>
      <c r="L22" s="8">
        <v>1439</v>
      </c>
      <c r="M22" s="8">
        <v>1691</v>
      </c>
      <c r="N22" s="8">
        <v>2107</v>
      </c>
      <c r="O22" s="8">
        <v>2291</v>
      </c>
      <c r="P22" s="8">
        <v>76900</v>
      </c>
      <c r="Q22" s="8">
        <v>23070</v>
      </c>
      <c r="R22" s="8">
        <v>55411.847752325702</v>
      </c>
      <c r="S22" s="8">
        <v>1385.2961938081401</v>
      </c>
      <c r="T22" s="8">
        <v>576.75</v>
      </c>
      <c r="U22" s="8">
        <v>572</v>
      </c>
      <c r="V22" s="8">
        <v>1657.1978483456601</v>
      </c>
      <c r="W22" s="8">
        <v>244.27500000000001</v>
      </c>
      <c r="X22" s="8">
        <v>51680</v>
      </c>
      <c r="Y22" s="8">
        <v>57560</v>
      </c>
      <c r="Z22" s="8">
        <v>67640</v>
      </c>
      <c r="AA22" s="8">
        <v>84280</v>
      </c>
      <c r="AB22" s="8">
        <v>91640</v>
      </c>
      <c r="AC22" s="7">
        <v>24.846153846153801</v>
      </c>
      <c r="AD22" s="7">
        <v>27.673076923076898</v>
      </c>
      <c r="AE22" s="7">
        <v>32.519230769230802</v>
      </c>
      <c r="AF22" s="7">
        <v>40.519230769230802</v>
      </c>
      <c r="AG22" s="7">
        <v>44.057692307692299</v>
      </c>
      <c r="AH22" s="6">
        <v>90.349650349650304</v>
      </c>
      <c r="AI22" s="6">
        <v>100.629370629371</v>
      </c>
      <c r="AJ22" s="6">
        <v>118.251748251748</v>
      </c>
      <c r="AK22" s="6">
        <v>147.34265734265699</v>
      </c>
      <c r="AL22" s="6">
        <v>160.20979020978999</v>
      </c>
      <c r="AM22" s="9">
        <f t="shared" si="0"/>
        <v>2.2587412587412574</v>
      </c>
      <c r="AN22" s="9">
        <f t="shared" si="0"/>
        <v>2.5157342657342747</v>
      </c>
      <c r="AO22" s="9">
        <f t="shared" si="0"/>
        <v>2.9562937062937</v>
      </c>
      <c r="AP22" s="9">
        <f t="shared" si="0"/>
        <v>3.6835664335664249</v>
      </c>
      <c r="AQ22" s="9">
        <f t="shared" si="0"/>
        <v>4.0052447552447497</v>
      </c>
      <c r="AR22" s="6">
        <v>31.185172036996502</v>
      </c>
      <c r="AS22" s="6">
        <v>34.733330155756903</v>
      </c>
      <c r="AT22" s="6">
        <v>40.815886930774802</v>
      </c>
      <c r="AU22" s="6">
        <v>50.8569330355663</v>
      </c>
      <c r="AV22" s="6">
        <v>55.298164966531701</v>
      </c>
    </row>
    <row r="23" spans="1:48" x14ac:dyDescent="0.25">
      <c r="A23" t="s">
        <v>62</v>
      </c>
      <c r="B23" t="s">
        <v>48</v>
      </c>
      <c r="C23" t="s">
        <v>49</v>
      </c>
      <c r="D23" t="s">
        <v>72</v>
      </c>
      <c r="E23" s="5">
        <v>47180</v>
      </c>
      <c r="F23" s="5">
        <v>7890</v>
      </c>
      <c r="G23" s="6">
        <v>16.723187791436999</v>
      </c>
      <c r="H23" s="7">
        <v>11</v>
      </c>
      <c r="I23" s="7">
        <v>15.218344386715</v>
      </c>
      <c r="J23" s="7">
        <v>814.25</v>
      </c>
      <c r="K23" s="8">
        <v>1193</v>
      </c>
      <c r="L23" s="8">
        <v>1382</v>
      </c>
      <c r="M23" s="8">
        <v>1770</v>
      </c>
      <c r="N23" s="8">
        <v>2228</v>
      </c>
      <c r="O23" s="8">
        <v>2572</v>
      </c>
      <c r="P23" s="8">
        <v>119500</v>
      </c>
      <c r="Q23" s="8">
        <v>35850</v>
      </c>
      <c r="R23" s="8">
        <v>53644.366031604397</v>
      </c>
      <c r="S23" s="8">
        <v>1341.1091507901101</v>
      </c>
      <c r="T23" s="8">
        <v>896.25</v>
      </c>
      <c r="U23" s="8">
        <v>572</v>
      </c>
      <c r="V23" s="8">
        <v>791.35390810918</v>
      </c>
      <c r="W23" s="8">
        <v>244.27500000000001</v>
      </c>
      <c r="X23" s="8">
        <v>47720</v>
      </c>
      <c r="Y23" s="8">
        <v>55280</v>
      </c>
      <c r="Z23" s="8">
        <v>70800</v>
      </c>
      <c r="AA23" s="8">
        <v>89120</v>
      </c>
      <c r="AB23" s="8">
        <v>102880</v>
      </c>
      <c r="AC23" s="7">
        <v>22.942307692307701</v>
      </c>
      <c r="AD23" s="7">
        <v>26.576923076923102</v>
      </c>
      <c r="AE23" s="7">
        <v>34.038461538461497</v>
      </c>
      <c r="AF23" s="7">
        <v>42.846153846153797</v>
      </c>
      <c r="AG23" s="7">
        <v>49.461538461538503</v>
      </c>
      <c r="AH23" s="6">
        <v>83.426573426573398</v>
      </c>
      <c r="AI23" s="6">
        <v>96.643356643356597</v>
      </c>
      <c r="AJ23" s="6">
        <v>123.776223776224</v>
      </c>
      <c r="AK23" s="6">
        <v>155.80419580419601</v>
      </c>
      <c r="AL23" s="6">
        <v>179.86013986014001</v>
      </c>
      <c r="AM23" s="9">
        <f t="shared" si="0"/>
        <v>2.085664335664335</v>
      </c>
      <c r="AN23" s="9">
        <f t="shared" si="0"/>
        <v>2.4160839160839149</v>
      </c>
      <c r="AO23" s="9">
        <f t="shared" si="0"/>
        <v>3.0944055944055999</v>
      </c>
      <c r="AP23" s="9">
        <f t="shared" si="0"/>
        <v>3.8951048951049003</v>
      </c>
      <c r="AQ23" s="9">
        <f t="shared" si="0"/>
        <v>4.4965034965035002</v>
      </c>
      <c r="AR23" s="6">
        <v>60.301717740953301</v>
      </c>
      <c r="AS23" s="6">
        <v>69.854965564121898</v>
      </c>
      <c r="AT23" s="6">
        <v>89.466924058245795</v>
      </c>
      <c r="AU23" s="6">
        <v>112.61712248687699</v>
      </c>
      <c r="AV23" s="6">
        <v>130.00504445073901</v>
      </c>
    </row>
    <row r="24" spans="1:48" x14ac:dyDescent="0.25">
      <c r="A24" t="s">
        <v>62</v>
      </c>
      <c r="B24" t="s">
        <v>48</v>
      </c>
      <c r="C24" t="s">
        <v>49</v>
      </c>
      <c r="D24" t="s">
        <v>73</v>
      </c>
      <c r="E24" s="5">
        <v>129873</v>
      </c>
      <c r="F24" s="5">
        <v>46939</v>
      </c>
      <c r="G24" s="6">
        <v>36.1422312566892</v>
      </c>
      <c r="H24" s="7">
        <v>11</v>
      </c>
      <c r="I24" s="7">
        <v>18.629734991958198</v>
      </c>
      <c r="J24" s="7">
        <v>814.25</v>
      </c>
      <c r="K24" s="8">
        <v>949</v>
      </c>
      <c r="L24" s="8">
        <v>1128</v>
      </c>
      <c r="M24" s="8">
        <v>1456</v>
      </c>
      <c r="N24" s="8">
        <v>1814</v>
      </c>
      <c r="O24" s="8">
        <v>2056</v>
      </c>
      <c r="P24" s="8">
        <v>108700</v>
      </c>
      <c r="Q24" s="8">
        <v>32610</v>
      </c>
      <c r="R24" s="8">
        <v>43382.6055897158</v>
      </c>
      <c r="S24" s="8">
        <v>1084.5651397429001</v>
      </c>
      <c r="T24" s="8">
        <v>815.25</v>
      </c>
      <c r="U24" s="8">
        <v>572</v>
      </c>
      <c r="V24" s="8">
        <v>968.74621958182797</v>
      </c>
      <c r="W24" s="8">
        <v>244.27500000000001</v>
      </c>
      <c r="X24" s="8">
        <v>37960</v>
      </c>
      <c r="Y24" s="8">
        <v>45120</v>
      </c>
      <c r="Z24" s="8">
        <v>58240</v>
      </c>
      <c r="AA24" s="8">
        <v>72560</v>
      </c>
      <c r="AB24" s="8">
        <v>82240</v>
      </c>
      <c r="AC24" s="7">
        <v>18.25</v>
      </c>
      <c r="AD24" s="7">
        <v>21.692307692307701</v>
      </c>
      <c r="AE24" s="7">
        <v>28</v>
      </c>
      <c r="AF24" s="7">
        <v>34.884615384615401</v>
      </c>
      <c r="AG24" s="7">
        <v>39.538461538461497</v>
      </c>
      <c r="AH24" s="6">
        <v>66.363636363636402</v>
      </c>
      <c r="AI24" s="6">
        <v>78.881118881118894</v>
      </c>
      <c r="AJ24" s="6">
        <v>101.818181818182</v>
      </c>
      <c r="AK24" s="6">
        <v>126.853146853147</v>
      </c>
      <c r="AL24" s="6">
        <v>143.77622377622399</v>
      </c>
      <c r="AM24" s="9">
        <f t="shared" si="0"/>
        <v>1.6590909090909101</v>
      </c>
      <c r="AN24" s="9">
        <f t="shared" si="0"/>
        <v>1.9720279720279723</v>
      </c>
      <c r="AO24" s="9">
        <f t="shared" si="0"/>
        <v>2.5454545454545499</v>
      </c>
      <c r="AP24" s="9">
        <f t="shared" si="0"/>
        <v>3.1713286713286748</v>
      </c>
      <c r="AQ24" s="9">
        <f t="shared" si="0"/>
        <v>3.5944055944055995</v>
      </c>
      <c r="AR24" s="6">
        <v>39.184669041997303</v>
      </c>
      <c r="AS24" s="6">
        <v>46.5756656263151</v>
      </c>
      <c r="AT24" s="6">
        <v>60.1189442836124</v>
      </c>
      <c r="AU24" s="6">
        <v>74.900937452247803</v>
      </c>
      <c r="AV24" s="6">
        <v>84.893234510375706</v>
      </c>
    </row>
    <row r="25" spans="1:48" x14ac:dyDescent="0.25">
      <c r="A25" t="s">
        <v>62</v>
      </c>
      <c r="B25" t="s">
        <v>48</v>
      </c>
      <c r="C25" t="s">
        <v>49</v>
      </c>
      <c r="D25" t="s">
        <v>74</v>
      </c>
      <c r="E25" s="5">
        <v>284174</v>
      </c>
      <c r="F25" s="5">
        <v>104200</v>
      </c>
      <c r="G25" s="6">
        <v>36.667675438287802</v>
      </c>
      <c r="H25" s="7">
        <v>11</v>
      </c>
      <c r="I25" s="7">
        <v>21.097612611958901</v>
      </c>
      <c r="J25" s="7">
        <v>814.25</v>
      </c>
      <c r="K25" s="8">
        <v>1193</v>
      </c>
      <c r="L25" s="8">
        <v>1382</v>
      </c>
      <c r="M25" s="8">
        <v>1770</v>
      </c>
      <c r="N25" s="8">
        <v>2228</v>
      </c>
      <c r="O25" s="8">
        <v>2572</v>
      </c>
      <c r="P25" s="8">
        <v>119500</v>
      </c>
      <c r="Q25" s="8">
        <v>35850</v>
      </c>
      <c r="R25" s="8">
        <v>58262.624721230997</v>
      </c>
      <c r="S25" s="8">
        <v>1456.5656180307799</v>
      </c>
      <c r="T25" s="8">
        <v>896.25</v>
      </c>
      <c r="U25" s="8">
        <v>572</v>
      </c>
      <c r="V25" s="8">
        <v>1097.0758558218599</v>
      </c>
      <c r="W25" s="8">
        <v>244.27500000000001</v>
      </c>
      <c r="X25" s="8">
        <v>47720</v>
      </c>
      <c r="Y25" s="8">
        <v>55280</v>
      </c>
      <c r="Z25" s="8">
        <v>70800</v>
      </c>
      <c r="AA25" s="8">
        <v>89120</v>
      </c>
      <c r="AB25" s="8">
        <v>102880</v>
      </c>
      <c r="AC25" s="7">
        <v>22.942307692307701</v>
      </c>
      <c r="AD25" s="7">
        <v>26.576923076923102</v>
      </c>
      <c r="AE25" s="7">
        <v>34.038461538461497</v>
      </c>
      <c r="AF25" s="7">
        <v>42.846153846153797</v>
      </c>
      <c r="AG25" s="7">
        <v>49.461538461538503</v>
      </c>
      <c r="AH25" s="6">
        <v>83.426573426573398</v>
      </c>
      <c r="AI25" s="6">
        <v>96.643356643356597</v>
      </c>
      <c r="AJ25" s="6">
        <v>123.776223776224</v>
      </c>
      <c r="AK25" s="6">
        <v>155.80419580419601</v>
      </c>
      <c r="AL25" s="6">
        <v>179.86013986014001</v>
      </c>
      <c r="AM25" s="9">
        <f t="shared" si="0"/>
        <v>2.085664335664335</v>
      </c>
      <c r="AN25" s="9">
        <f t="shared" si="0"/>
        <v>2.4160839160839149</v>
      </c>
      <c r="AO25" s="9">
        <f t="shared" si="0"/>
        <v>3.0944055944055999</v>
      </c>
      <c r="AP25" s="9">
        <f t="shared" si="0"/>
        <v>3.8951048951049003</v>
      </c>
      <c r="AQ25" s="9">
        <f t="shared" si="0"/>
        <v>4.4965034965035002</v>
      </c>
      <c r="AR25" s="6">
        <v>43.497448008507199</v>
      </c>
      <c r="AS25" s="6">
        <v>50.388493837181002</v>
      </c>
      <c r="AT25" s="6">
        <v>64.535191093929299</v>
      </c>
      <c r="AU25" s="6">
        <v>81.234127546482796</v>
      </c>
      <c r="AV25" s="6">
        <v>93.776560165867906</v>
      </c>
    </row>
    <row r="26" spans="1:48" x14ac:dyDescent="0.25">
      <c r="A26" t="s">
        <v>62</v>
      </c>
      <c r="B26" t="s">
        <v>48</v>
      </c>
      <c r="C26" t="s">
        <v>49</v>
      </c>
      <c r="D26" t="s">
        <v>75</v>
      </c>
      <c r="E26" s="5">
        <v>233874</v>
      </c>
      <c r="F26" s="5">
        <v>61552</v>
      </c>
      <c r="G26" s="6">
        <v>26.3184449746445</v>
      </c>
      <c r="H26" s="7">
        <v>11</v>
      </c>
      <c r="I26" s="7">
        <v>13.132561832762899</v>
      </c>
      <c r="J26" s="7">
        <v>814.25</v>
      </c>
      <c r="K26" s="8">
        <v>1088</v>
      </c>
      <c r="L26" s="8">
        <v>1270</v>
      </c>
      <c r="M26" s="8">
        <v>1639</v>
      </c>
      <c r="N26" s="8">
        <v>2251</v>
      </c>
      <c r="O26" s="8">
        <v>2523</v>
      </c>
      <c r="P26" s="8">
        <v>109400</v>
      </c>
      <c r="Q26" s="8">
        <v>32820</v>
      </c>
      <c r="R26" s="8">
        <v>47740.666090544197</v>
      </c>
      <c r="S26" s="8">
        <v>1193.5166522636</v>
      </c>
      <c r="T26" s="8">
        <v>820.5</v>
      </c>
      <c r="U26" s="8">
        <v>572</v>
      </c>
      <c r="V26" s="8">
        <v>682.89321530366999</v>
      </c>
      <c r="W26" s="8">
        <v>244.27500000000001</v>
      </c>
      <c r="X26" s="8">
        <v>43520</v>
      </c>
      <c r="Y26" s="8">
        <v>50800</v>
      </c>
      <c r="Z26" s="8">
        <v>65560</v>
      </c>
      <c r="AA26" s="8">
        <v>90040</v>
      </c>
      <c r="AB26" s="8">
        <v>100920</v>
      </c>
      <c r="AC26" s="7">
        <v>20.923076923076898</v>
      </c>
      <c r="AD26" s="7">
        <v>24.423076923076898</v>
      </c>
      <c r="AE26" s="7">
        <v>31.519230769230798</v>
      </c>
      <c r="AF26" s="7">
        <v>43.288461538461497</v>
      </c>
      <c r="AG26" s="7">
        <v>48.519230769230802</v>
      </c>
      <c r="AH26" s="6">
        <v>76.083916083916094</v>
      </c>
      <c r="AI26" s="6">
        <v>88.811188811188799</v>
      </c>
      <c r="AJ26" s="6">
        <v>114.615384615385</v>
      </c>
      <c r="AK26" s="6">
        <v>157.41258741258699</v>
      </c>
      <c r="AL26" s="6">
        <v>176.433566433566</v>
      </c>
      <c r="AM26" s="9">
        <f t="shared" si="0"/>
        <v>1.9020979020979023</v>
      </c>
      <c r="AN26" s="9">
        <f t="shared" si="0"/>
        <v>2.22027972027972</v>
      </c>
      <c r="AO26" s="9">
        <f t="shared" si="0"/>
        <v>2.8653846153846247</v>
      </c>
      <c r="AP26" s="9">
        <f t="shared" si="0"/>
        <v>3.9353146853146748</v>
      </c>
      <c r="AQ26" s="9">
        <f t="shared" si="0"/>
        <v>4.4108391608391502</v>
      </c>
      <c r="AR26" s="6">
        <v>63.728851048326</v>
      </c>
      <c r="AS26" s="6">
        <v>74.389375764130605</v>
      </c>
      <c r="AT26" s="6">
        <v>96.003296753866096</v>
      </c>
      <c r="AU26" s="6">
        <v>131.85077546855001</v>
      </c>
      <c r="AV26" s="6">
        <v>147.78298823063099</v>
      </c>
    </row>
    <row r="27" spans="1:48" x14ac:dyDescent="0.25">
      <c r="A27" t="s">
        <v>62</v>
      </c>
      <c r="B27" t="s">
        <v>48</v>
      </c>
      <c r="C27" t="s">
        <v>49</v>
      </c>
      <c r="D27" t="s">
        <v>76</v>
      </c>
      <c r="E27" s="5">
        <v>180896</v>
      </c>
      <c r="F27" s="5">
        <v>46296</v>
      </c>
      <c r="G27" s="6">
        <v>25.592605696090597</v>
      </c>
      <c r="H27" s="7">
        <v>11</v>
      </c>
      <c r="I27" s="7">
        <v>24.845635215804801</v>
      </c>
      <c r="J27" s="7">
        <v>814.25</v>
      </c>
      <c r="K27" s="8">
        <v>1034</v>
      </c>
      <c r="L27" s="8">
        <v>1218</v>
      </c>
      <c r="M27" s="8">
        <v>1483</v>
      </c>
      <c r="N27" s="8">
        <v>1891</v>
      </c>
      <c r="O27" s="8">
        <v>2236</v>
      </c>
      <c r="P27" s="8">
        <v>106000</v>
      </c>
      <c r="Q27" s="8">
        <v>31800</v>
      </c>
      <c r="R27" s="8">
        <v>68205.098142602306</v>
      </c>
      <c r="S27" s="8">
        <v>1705.12745356506</v>
      </c>
      <c r="T27" s="8">
        <v>795</v>
      </c>
      <c r="U27" s="8">
        <v>572</v>
      </c>
      <c r="V27" s="8">
        <v>1291.9730312218501</v>
      </c>
      <c r="W27" s="8">
        <v>244.27500000000001</v>
      </c>
      <c r="X27" s="8">
        <v>41360</v>
      </c>
      <c r="Y27" s="8">
        <v>48720</v>
      </c>
      <c r="Z27" s="8">
        <v>59320</v>
      </c>
      <c r="AA27" s="8">
        <v>75640</v>
      </c>
      <c r="AB27" s="8">
        <v>89440</v>
      </c>
      <c r="AC27" s="7">
        <v>19.884615384615401</v>
      </c>
      <c r="AD27" s="7">
        <v>23.423076923076898</v>
      </c>
      <c r="AE27" s="7">
        <v>28.519230769230798</v>
      </c>
      <c r="AF27" s="7">
        <v>36.365384615384599</v>
      </c>
      <c r="AG27" s="7">
        <v>43</v>
      </c>
      <c r="AH27" s="6">
        <v>72.307692307692307</v>
      </c>
      <c r="AI27" s="6">
        <v>85.174825174825202</v>
      </c>
      <c r="AJ27" s="6">
        <v>103.70629370629401</v>
      </c>
      <c r="AK27" s="6">
        <v>132.23776223776201</v>
      </c>
      <c r="AL27" s="6">
        <v>156.363636363636</v>
      </c>
      <c r="AM27" s="9">
        <f t="shared" si="0"/>
        <v>1.8076923076923077</v>
      </c>
      <c r="AN27" s="9">
        <f t="shared" si="0"/>
        <v>2.12937062937063</v>
      </c>
      <c r="AO27" s="9">
        <f t="shared" si="0"/>
        <v>2.59265734265735</v>
      </c>
      <c r="AP27" s="9">
        <f t="shared" si="0"/>
        <v>3.3059440559440505</v>
      </c>
      <c r="AQ27" s="9">
        <f t="shared" si="0"/>
        <v>3.9090909090909003</v>
      </c>
      <c r="AR27" s="6">
        <v>32.013052130728298</v>
      </c>
      <c r="AS27" s="6">
        <v>37.709765469271801</v>
      </c>
      <c r="AT27" s="6">
        <v>45.914271092717598</v>
      </c>
      <c r="AU27" s="6">
        <v>58.546113712966303</v>
      </c>
      <c r="AV27" s="6">
        <v>69.227451222735397</v>
      </c>
    </row>
    <row r="28" spans="1:48" x14ac:dyDescent="0.25">
      <c r="A28" t="s">
        <v>62</v>
      </c>
      <c r="B28" t="s">
        <v>48</v>
      </c>
      <c r="C28" t="s">
        <v>49</v>
      </c>
      <c r="D28" t="s">
        <v>77</v>
      </c>
      <c r="E28" s="5">
        <v>225270</v>
      </c>
      <c r="F28" s="5">
        <v>45091</v>
      </c>
      <c r="G28" s="6">
        <v>20.016424734762701</v>
      </c>
      <c r="H28" s="7">
        <v>11</v>
      </c>
      <c r="I28" s="7">
        <v>12.7592194823848</v>
      </c>
      <c r="J28" s="7">
        <v>814.25</v>
      </c>
      <c r="K28" s="8">
        <v>1088</v>
      </c>
      <c r="L28" s="8">
        <v>1270</v>
      </c>
      <c r="M28" s="8">
        <v>1639</v>
      </c>
      <c r="N28" s="8">
        <v>2251</v>
      </c>
      <c r="O28" s="8">
        <v>2523</v>
      </c>
      <c r="P28" s="8">
        <v>109400</v>
      </c>
      <c r="Q28" s="8">
        <v>32820</v>
      </c>
      <c r="R28" s="8">
        <v>43888.4889209252</v>
      </c>
      <c r="S28" s="8">
        <v>1097.21222302313</v>
      </c>
      <c r="T28" s="8">
        <v>820.5</v>
      </c>
      <c r="U28" s="8">
        <v>572</v>
      </c>
      <c r="V28" s="8">
        <v>663.47941308400902</v>
      </c>
      <c r="W28" s="8">
        <v>244.27500000000001</v>
      </c>
      <c r="X28" s="8">
        <v>43520</v>
      </c>
      <c r="Y28" s="8">
        <v>50800</v>
      </c>
      <c r="Z28" s="8">
        <v>65560</v>
      </c>
      <c r="AA28" s="8">
        <v>90040</v>
      </c>
      <c r="AB28" s="8">
        <v>100920</v>
      </c>
      <c r="AC28" s="7">
        <v>20.923076923076898</v>
      </c>
      <c r="AD28" s="7">
        <v>24.423076923076898</v>
      </c>
      <c r="AE28" s="7">
        <v>31.519230769230798</v>
      </c>
      <c r="AF28" s="7">
        <v>43.288461538461497</v>
      </c>
      <c r="AG28" s="7">
        <v>48.519230769230802</v>
      </c>
      <c r="AH28" s="6">
        <v>76.083916083916094</v>
      </c>
      <c r="AI28" s="6">
        <v>88.811188811188799</v>
      </c>
      <c r="AJ28" s="6">
        <v>114.615384615385</v>
      </c>
      <c r="AK28" s="6">
        <v>157.41258741258699</v>
      </c>
      <c r="AL28" s="6">
        <v>176.433566433566</v>
      </c>
      <c r="AM28" s="9">
        <f t="shared" si="0"/>
        <v>1.9020979020979023</v>
      </c>
      <c r="AN28" s="9">
        <f t="shared" si="0"/>
        <v>2.22027972027972</v>
      </c>
      <c r="AO28" s="9">
        <f t="shared" si="0"/>
        <v>2.8653846153846247</v>
      </c>
      <c r="AP28" s="9">
        <f t="shared" si="0"/>
        <v>3.9353146853146748</v>
      </c>
      <c r="AQ28" s="9">
        <f t="shared" si="0"/>
        <v>4.4108391608391502</v>
      </c>
      <c r="AR28" s="6">
        <v>65.593595131623999</v>
      </c>
      <c r="AS28" s="6">
        <v>76.5660531407744</v>
      </c>
      <c r="AT28" s="6">
        <v>98.812410313172606</v>
      </c>
      <c r="AU28" s="6">
        <v>135.70880757471099</v>
      </c>
      <c r="AV28" s="6">
        <v>152.107206357617</v>
      </c>
    </row>
    <row r="29" spans="1:48" x14ac:dyDescent="0.25">
      <c r="A29" t="s">
        <v>62</v>
      </c>
      <c r="B29" t="s">
        <v>48</v>
      </c>
      <c r="C29" t="s">
        <v>49</v>
      </c>
      <c r="D29" t="s">
        <v>78</v>
      </c>
      <c r="E29" s="5">
        <v>163670</v>
      </c>
      <c r="F29" s="5">
        <v>77002</v>
      </c>
      <c r="G29" s="6">
        <v>47.047106983564504</v>
      </c>
      <c r="H29" s="7">
        <v>11</v>
      </c>
      <c r="I29" s="7">
        <v>14.4273557513315</v>
      </c>
      <c r="J29" s="7">
        <v>814.25</v>
      </c>
      <c r="K29" s="8">
        <v>1151</v>
      </c>
      <c r="L29" s="8">
        <v>1377</v>
      </c>
      <c r="M29" s="8">
        <v>1623</v>
      </c>
      <c r="N29" s="8">
        <v>2023</v>
      </c>
      <c r="O29" s="8">
        <v>2481</v>
      </c>
      <c r="P29" s="8">
        <v>104200</v>
      </c>
      <c r="Q29" s="8">
        <v>31260</v>
      </c>
      <c r="R29" s="8">
        <v>39145.832690837298</v>
      </c>
      <c r="S29" s="8">
        <v>978.64581727093196</v>
      </c>
      <c r="T29" s="8">
        <v>781.5</v>
      </c>
      <c r="U29" s="8">
        <v>572</v>
      </c>
      <c r="V29" s="8">
        <v>750.22249906923798</v>
      </c>
      <c r="W29" s="8">
        <v>244.27500000000001</v>
      </c>
      <c r="X29" s="8">
        <v>46040</v>
      </c>
      <c r="Y29" s="8">
        <v>55080</v>
      </c>
      <c r="Z29" s="8">
        <v>64920</v>
      </c>
      <c r="AA29" s="8">
        <v>80920</v>
      </c>
      <c r="AB29" s="8">
        <v>99240</v>
      </c>
      <c r="AC29" s="7">
        <v>22.134615384615401</v>
      </c>
      <c r="AD29" s="7">
        <v>26.480769230769202</v>
      </c>
      <c r="AE29" s="7">
        <v>31.211538461538499</v>
      </c>
      <c r="AF29" s="7">
        <v>38.903846153846203</v>
      </c>
      <c r="AG29" s="7">
        <v>47.711538461538503</v>
      </c>
      <c r="AH29" s="6">
        <v>80.489510489510494</v>
      </c>
      <c r="AI29" s="6">
        <v>96.293706293706293</v>
      </c>
      <c r="AJ29" s="6">
        <v>113.496503496503</v>
      </c>
      <c r="AK29" s="6">
        <v>141.46853146853101</v>
      </c>
      <c r="AL29" s="6">
        <v>173.49650349650301</v>
      </c>
      <c r="AM29" s="9">
        <f t="shared" si="0"/>
        <v>2.0122377622377625</v>
      </c>
      <c r="AN29" s="9">
        <f t="shared" si="0"/>
        <v>2.4073426573426575</v>
      </c>
      <c r="AO29" s="9">
        <f t="shared" si="0"/>
        <v>2.8374125874125751</v>
      </c>
      <c r="AP29" s="9">
        <f t="shared" si="0"/>
        <v>3.5367132867132751</v>
      </c>
      <c r="AQ29" s="9">
        <f t="shared" si="0"/>
        <v>4.3374125874125751</v>
      </c>
      <c r="AR29" s="6">
        <v>61.368460766131903</v>
      </c>
      <c r="AS29" s="6">
        <v>73.418219352705194</v>
      </c>
      <c r="AT29" s="6">
        <v>86.5343282566743</v>
      </c>
      <c r="AU29" s="6">
        <v>107.861334604592</v>
      </c>
      <c r="AV29" s="6">
        <v>132.280756872957</v>
      </c>
    </row>
    <row r="30" spans="1:48" x14ac:dyDescent="0.25">
      <c r="A30" t="s">
        <v>62</v>
      </c>
      <c r="B30" t="s">
        <v>48</v>
      </c>
      <c r="C30" t="s">
        <v>49</v>
      </c>
      <c r="D30" t="s">
        <v>79</v>
      </c>
      <c r="E30" s="5">
        <v>23908</v>
      </c>
      <c r="F30" s="5">
        <v>7055</v>
      </c>
      <c r="G30" s="6">
        <v>29.508950978751901</v>
      </c>
      <c r="H30" s="7">
        <v>11</v>
      </c>
      <c r="I30" s="7">
        <v>13.6030951464626</v>
      </c>
      <c r="J30" s="7">
        <v>814.25</v>
      </c>
      <c r="K30" s="8">
        <v>864</v>
      </c>
      <c r="L30" s="8">
        <v>1013</v>
      </c>
      <c r="M30" s="8">
        <v>1226</v>
      </c>
      <c r="N30" s="8">
        <v>1528</v>
      </c>
      <c r="O30" s="8">
        <v>1754</v>
      </c>
      <c r="P30" s="8">
        <v>96600</v>
      </c>
      <c r="Q30" s="8">
        <v>28980</v>
      </c>
      <c r="R30" s="8">
        <v>31439.405059258301</v>
      </c>
      <c r="S30" s="8">
        <v>785.985126481458</v>
      </c>
      <c r="T30" s="8">
        <v>724.5</v>
      </c>
      <c r="U30" s="8">
        <v>572</v>
      </c>
      <c r="V30" s="8">
        <v>707.36094761605398</v>
      </c>
      <c r="W30" s="8">
        <v>244.27500000000001</v>
      </c>
      <c r="X30" s="8">
        <v>34560</v>
      </c>
      <c r="Y30" s="8">
        <v>40520</v>
      </c>
      <c r="Z30" s="8">
        <v>49040</v>
      </c>
      <c r="AA30" s="8">
        <v>61120</v>
      </c>
      <c r="AB30" s="8">
        <v>70160</v>
      </c>
      <c r="AC30" s="7">
        <v>16.615384615384599</v>
      </c>
      <c r="AD30" s="7">
        <v>19.480769230769202</v>
      </c>
      <c r="AE30" s="7">
        <v>23.576923076923102</v>
      </c>
      <c r="AF30" s="7">
        <v>29.384615384615401</v>
      </c>
      <c r="AG30" s="7">
        <v>33.730769230769198</v>
      </c>
      <c r="AH30" s="6">
        <v>60.419580419580399</v>
      </c>
      <c r="AI30" s="6">
        <v>70.839160839160797</v>
      </c>
      <c r="AJ30" s="6">
        <v>85.734265734265705</v>
      </c>
      <c r="AK30" s="6">
        <v>106.853146853147</v>
      </c>
      <c r="AL30" s="6">
        <v>122.65734265734299</v>
      </c>
      <c r="AM30" s="9">
        <f t="shared" si="0"/>
        <v>1.51048951048951</v>
      </c>
      <c r="AN30" s="9">
        <f t="shared" si="0"/>
        <v>1.7709790209790199</v>
      </c>
      <c r="AO30" s="9">
        <f t="shared" si="0"/>
        <v>2.1433566433566424</v>
      </c>
      <c r="AP30" s="9">
        <f t="shared" si="0"/>
        <v>2.6713286713286748</v>
      </c>
      <c r="AQ30" s="9">
        <f t="shared" si="0"/>
        <v>3.0664335664335747</v>
      </c>
      <c r="AR30" s="6">
        <v>48.8576590444723</v>
      </c>
      <c r="AS30" s="6">
        <v>57.283343300984299</v>
      </c>
      <c r="AT30" s="6">
        <v>69.328113412642395</v>
      </c>
      <c r="AU30" s="6">
        <v>86.405674791612995</v>
      </c>
      <c r="AV30" s="6">
        <v>99.185571717597597</v>
      </c>
    </row>
    <row r="31" spans="1:48" x14ac:dyDescent="0.25">
      <c r="A31" t="s">
        <v>62</v>
      </c>
      <c r="B31" t="s">
        <v>48</v>
      </c>
      <c r="C31" t="s">
        <v>49</v>
      </c>
      <c r="D31" t="s">
        <v>80</v>
      </c>
      <c r="E31" s="5">
        <v>117012</v>
      </c>
      <c r="F31" s="5">
        <v>28512</v>
      </c>
      <c r="G31" s="6">
        <v>24.366731617269998</v>
      </c>
      <c r="H31" s="7">
        <v>11</v>
      </c>
      <c r="I31" s="7">
        <v>25.635765828882999</v>
      </c>
      <c r="J31" s="7">
        <v>814.25</v>
      </c>
      <c r="K31" s="8">
        <v>1193</v>
      </c>
      <c r="L31" s="8">
        <v>1382</v>
      </c>
      <c r="M31" s="8">
        <v>1770</v>
      </c>
      <c r="N31" s="8">
        <v>2228</v>
      </c>
      <c r="O31" s="8">
        <v>2572</v>
      </c>
      <c r="P31" s="8">
        <v>119500</v>
      </c>
      <c r="Q31" s="8">
        <v>35850</v>
      </c>
      <c r="R31" s="8">
        <v>66558.904023830793</v>
      </c>
      <c r="S31" s="8">
        <v>1663.97260059577</v>
      </c>
      <c r="T31" s="8">
        <v>896.25</v>
      </c>
      <c r="U31" s="8">
        <v>572</v>
      </c>
      <c r="V31" s="8">
        <v>1333.0598231019201</v>
      </c>
      <c r="W31" s="8">
        <v>244.27500000000001</v>
      </c>
      <c r="X31" s="8">
        <v>47720</v>
      </c>
      <c r="Y31" s="8">
        <v>55280</v>
      </c>
      <c r="Z31" s="8">
        <v>70800</v>
      </c>
      <c r="AA31" s="8">
        <v>89120</v>
      </c>
      <c r="AB31" s="8">
        <v>102880</v>
      </c>
      <c r="AC31" s="7">
        <v>22.942307692307701</v>
      </c>
      <c r="AD31" s="7">
        <v>26.576923076923102</v>
      </c>
      <c r="AE31" s="7">
        <v>34.038461538461497</v>
      </c>
      <c r="AF31" s="7">
        <v>42.846153846153797</v>
      </c>
      <c r="AG31" s="7">
        <v>49.461538461538503</v>
      </c>
      <c r="AH31" s="6">
        <v>83.426573426573398</v>
      </c>
      <c r="AI31" s="6">
        <v>96.643356643356597</v>
      </c>
      <c r="AJ31" s="6">
        <v>123.776223776224</v>
      </c>
      <c r="AK31" s="6">
        <v>155.80419580419601</v>
      </c>
      <c r="AL31" s="6">
        <v>179.86013986014001</v>
      </c>
      <c r="AM31" s="9">
        <f t="shared" si="0"/>
        <v>2.085664335664335</v>
      </c>
      <c r="AN31" s="9">
        <f t="shared" si="0"/>
        <v>2.4160839160839149</v>
      </c>
      <c r="AO31" s="9">
        <f t="shared" si="0"/>
        <v>3.0944055944055999</v>
      </c>
      <c r="AP31" s="9">
        <f t="shared" si="0"/>
        <v>3.8951048951049003</v>
      </c>
      <c r="AQ31" s="9">
        <f t="shared" si="0"/>
        <v>4.4965034965035002</v>
      </c>
      <c r="AR31" s="6">
        <v>35.797343204717997</v>
      </c>
      <c r="AS31" s="6">
        <v>41.4685065456163</v>
      </c>
      <c r="AT31" s="6">
        <v>53.110894779841502</v>
      </c>
      <c r="AU31" s="6">
        <v>66.853713881066</v>
      </c>
      <c r="AV31" s="6">
        <v>77.175831284605806</v>
      </c>
    </row>
    <row r="32" spans="1:48" x14ac:dyDescent="0.25">
      <c r="A32" t="s">
        <v>62</v>
      </c>
      <c r="B32" t="s">
        <v>48</v>
      </c>
      <c r="C32" t="s">
        <v>49</v>
      </c>
      <c r="D32" t="s">
        <v>81</v>
      </c>
      <c r="E32" s="5">
        <v>53361</v>
      </c>
      <c r="F32" s="5">
        <v>9354</v>
      </c>
      <c r="G32" s="6">
        <v>17.529656490695501</v>
      </c>
      <c r="H32" s="7">
        <v>11</v>
      </c>
      <c r="I32" s="7">
        <v>12.189071655345501</v>
      </c>
      <c r="J32" s="7">
        <v>814.25</v>
      </c>
      <c r="K32" s="8">
        <v>1034</v>
      </c>
      <c r="L32" s="8">
        <v>1218</v>
      </c>
      <c r="M32" s="8">
        <v>1483</v>
      </c>
      <c r="N32" s="8">
        <v>1891</v>
      </c>
      <c r="O32" s="8">
        <v>2236</v>
      </c>
      <c r="P32" s="8">
        <v>106000</v>
      </c>
      <c r="Q32" s="8">
        <v>31800</v>
      </c>
      <c r="R32" s="8">
        <v>51558.633936536302</v>
      </c>
      <c r="S32" s="8">
        <v>1288.96584841341</v>
      </c>
      <c r="T32" s="8">
        <v>795</v>
      </c>
      <c r="U32" s="8">
        <v>572</v>
      </c>
      <c r="V32" s="8">
        <v>633.83172607796701</v>
      </c>
      <c r="W32" s="8">
        <v>244.27500000000001</v>
      </c>
      <c r="X32" s="8">
        <v>41360</v>
      </c>
      <c r="Y32" s="8">
        <v>48720</v>
      </c>
      <c r="Z32" s="8">
        <v>59320</v>
      </c>
      <c r="AA32" s="8">
        <v>75640</v>
      </c>
      <c r="AB32" s="8">
        <v>89440</v>
      </c>
      <c r="AC32" s="7">
        <v>19.884615384615401</v>
      </c>
      <c r="AD32" s="7">
        <v>23.423076923076898</v>
      </c>
      <c r="AE32" s="7">
        <v>28.519230769230798</v>
      </c>
      <c r="AF32" s="7">
        <v>36.365384615384599</v>
      </c>
      <c r="AG32" s="7">
        <v>43</v>
      </c>
      <c r="AH32" s="6">
        <v>72.307692307692307</v>
      </c>
      <c r="AI32" s="6">
        <v>85.174825174825202</v>
      </c>
      <c r="AJ32" s="6">
        <v>103.70629370629401</v>
      </c>
      <c r="AK32" s="6">
        <v>132.23776223776201</v>
      </c>
      <c r="AL32" s="6">
        <v>156.363636363636</v>
      </c>
      <c r="AM32" s="9">
        <f t="shared" si="0"/>
        <v>1.8076923076923077</v>
      </c>
      <c r="AN32" s="9">
        <f t="shared" si="0"/>
        <v>2.12937062937063</v>
      </c>
      <c r="AO32" s="9">
        <f t="shared" si="0"/>
        <v>2.59265734265735</v>
      </c>
      <c r="AP32" s="9">
        <f t="shared" si="0"/>
        <v>3.3059440559440505</v>
      </c>
      <c r="AQ32" s="9">
        <f t="shared" si="0"/>
        <v>3.9090909090909003</v>
      </c>
      <c r="AR32" s="6">
        <v>65.253912510703799</v>
      </c>
      <c r="AS32" s="6">
        <v>76.865827309513705</v>
      </c>
      <c r="AT32" s="6">
        <v>93.5895089491042</v>
      </c>
      <c r="AU32" s="6">
        <v>119.33766785081301</v>
      </c>
      <c r="AV32" s="6">
        <v>141.110008098582</v>
      </c>
    </row>
    <row r="33" spans="1:48" x14ac:dyDescent="0.25">
      <c r="A33" t="s">
        <v>62</v>
      </c>
      <c r="B33" t="s">
        <v>48</v>
      </c>
      <c r="C33" t="s">
        <v>49</v>
      </c>
      <c r="D33" t="s">
        <v>82</v>
      </c>
      <c r="E33" s="5">
        <v>188987</v>
      </c>
      <c r="F33" s="5">
        <v>77698</v>
      </c>
      <c r="G33" s="6">
        <v>41.1128807801595</v>
      </c>
      <c r="H33" s="7">
        <v>11</v>
      </c>
      <c r="I33" s="7">
        <v>20.491854600645802</v>
      </c>
      <c r="J33" s="7">
        <v>814.25</v>
      </c>
      <c r="K33" s="8">
        <v>1034</v>
      </c>
      <c r="L33" s="8">
        <v>1218</v>
      </c>
      <c r="M33" s="8">
        <v>1483</v>
      </c>
      <c r="N33" s="8">
        <v>1891</v>
      </c>
      <c r="O33" s="8">
        <v>2236</v>
      </c>
      <c r="P33" s="8">
        <v>106000</v>
      </c>
      <c r="Q33" s="8">
        <v>31800</v>
      </c>
      <c r="R33" s="8">
        <v>47656.697750732797</v>
      </c>
      <c r="S33" s="8">
        <v>1191.41744376832</v>
      </c>
      <c r="T33" s="8">
        <v>795</v>
      </c>
      <c r="U33" s="8">
        <v>572</v>
      </c>
      <c r="V33" s="8">
        <v>1065.57643923358</v>
      </c>
      <c r="W33" s="8">
        <v>244.27500000000001</v>
      </c>
      <c r="X33" s="8">
        <v>41360</v>
      </c>
      <c r="Y33" s="8">
        <v>48720</v>
      </c>
      <c r="Z33" s="8">
        <v>59320</v>
      </c>
      <c r="AA33" s="8">
        <v>75640</v>
      </c>
      <c r="AB33" s="8">
        <v>89440</v>
      </c>
      <c r="AC33" s="7">
        <v>19.884615384615401</v>
      </c>
      <c r="AD33" s="7">
        <v>23.423076923076898</v>
      </c>
      <c r="AE33" s="7">
        <v>28.519230769230798</v>
      </c>
      <c r="AF33" s="7">
        <v>36.365384615384599</v>
      </c>
      <c r="AG33" s="7">
        <v>43</v>
      </c>
      <c r="AH33" s="6">
        <v>72.307692307692307</v>
      </c>
      <c r="AI33" s="6">
        <v>85.174825174825202</v>
      </c>
      <c r="AJ33" s="6">
        <v>103.70629370629401</v>
      </c>
      <c r="AK33" s="6">
        <v>132.23776223776201</v>
      </c>
      <c r="AL33" s="6">
        <v>156.363636363636</v>
      </c>
      <c r="AM33" s="9">
        <f t="shared" si="0"/>
        <v>1.8076923076923077</v>
      </c>
      <c r="AN33" s="9">
        <f t="shared" si="0"/>
        <v>2.12937062937063</v>
      </c>
      <c r="AO33" s="9">
        <f t="shared" si="0"/>
        <v>2.59265734265735</v>
      </c>
      <c r="AP33" s="9">
        <f t="shared" si="0"/>
        <v>3.3059440559440505</v>
      </c>
      <c r="AQ33" s="9">
        <f t="shared" si="0"/>
        <v>3.9090909090909003</v>
      </c>
      <c r="AR33" s="6">
        <v>38.814672018976097</v>
      </c>
      <c r="AS33" s="6">
        <v>45.721731643242698</v>
      </c>
      <c r="AT33" s="6">
        <v>55.669399036887398</v>
      </c>
      <c r="AU33" s="6">
        <v>70.985052986347995</v>
      </c>
      <c r="AV33" s="6">
        <v>83.935789781847802</v>
      </c>
    </row>
    <row r="34" spans="1:48" x14ac:dyDescent="0.25">
      <c r="A34" t="s">
        <v>62</v>
      </c>
      <c r="B34" t="s">
        <v>48</v>
      </c>
      <c r="C34" t="s">
        <v>49</v>
      </c>
      <c r="D34" t="s">
        <v>83</v>
      </c>
      <c r="E34" s="5">
        <v>41350</v>
      </c>
      <c r="F34" s="5">
        <v>11627</v>
      </c>
      <c r="G34" s="6">
        <v>28.1185006045949</v>
      </c>
      <c r="H34" s="7">
        <v>11</v>
      </c>
      <c r="I34" s="7">
        <v>13.0798779159738</v>
      </c>
      <c r="J34" s="7">
        <v>814.25</v>
      </c>
      <c r="K34" s="8">
        <v>845</v>
      </c>
      <c r="L34" s="8">
        <v>963</v>
      </c>
      <c r="M34" s="8">
        <v>1171</v>
      </c>
      <c r="N34" s="8">
        <v>1463</v>
      </c>
      <c r="O34" s="8">
        <v>1641</v>
      </c>
      <c r="P34" s="8">
        <v>97800</v>
      </c>
      <c r="Q34" s="8">
        <v>29340</v>
      </c>
      <c r="R34" s="8">
        <v>44009.776522875</v>
      </c>
      <c r="S34" s="8">
        <v>1100.24441307187</v>
      </c>
      <c r="T34" s="8">
        <v>733.5</v>
      </c>
      <c r="U34" s="8">
        <v>572</v>
      </c>
      <c r="V34" s="8">
        <v>680.153651630637</v>
      </c>
      <c r="W34" s="8">
        <v>244.27500000000001</v>
      </c>
      <c r="X34" s="8">
        <v>33800</v>
      </c>
      <c r="Y34" s="8">
        <v>38520</v>
      </c>
      <c r="Z34" s="8">
        <v>46840</v>
      </c>
      <c r="AA34" s="8">
        <v>58520</v>
      </c>
      <c r="AB34" s="8">
        <v>65640</v>
      </c>
      <c r="AC34" s="7">
        <v>16.25</v>
      </c>
      <c r="AD34" s="7">
        <v>18.519230769230798</v>
      </c>
      <c r="AE34" s="7">
        <v>22.519230769230798</v>
      </c>
      <c r="AF34" s="7">
        <v>28.134615384615401</v>
      </c>
      <c r="AG34" s="7">
        <v>31.557692307692299</v>
      </c>
      <c r="AH34" s="6">
        <v>59.090909090909101</v>
      </c>
      <c r="AI34" s="6">
        <v>67.342657342657304</v>
      </c>
      <c r="AJ34" s="6">
        <v>81.888111888111894</v>
      </c>
      <c r="AK34" s="6">
        <v>102.30769230769199</v>
      </c>
      <c r="AL34" s="6">
        <v>114.755244755245</v>
      </c>
      <c r="AM34" s="9">
        <f t="shared" si="0"/>
        <v>1.4772727272727275</v>
      </c>
      <c r="AN34" s="9">
        <f t="shared" si="0"/>
        <v>1.6835664335664327</v>
      </c>
      <c r="AO34" s="9">
        <f t="shared" si="0"/>
        <v>2.0472027972027975</v>
      </c>
      <c r="AP34" s="9">
        <f t="shared" si="0"/>
        <v>2.5576923076922999</v>
      </c>
      <c r="AQ34" s="9">
        <f t="shared" si="0"/>
        <v>2.868881118881125</v>
      </c>
      <c r="AR34" s="6">
        <v>49.694653434508602</v>
      </c>
      <c r="AS34" s="6">
        <v>56.634261843114601</v>
      </c>
      <c r="AT34" s="6">
        <v>68.866791919301306</v>
      </c>
      <c r="AU34" s="6">
        <v>86.039382218563404</v>
      </c>
      <c r="AV34" s="6">
        <v>96.5076050722232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Rainiero</dc:creator>
  <cp:lastModifiedBy>Nina Rainiero</cp:lastModifiedBy>
  <dcterms:created xsi:type="dcterms:W3CDTF">2020-07-13T13:24:27Z</dcterms:created>
  <dcterms:modified xsi:type="dcterms:W3CDTF">2020-07-13T13:52:49Z</dcterms:modified>
</cp:coreProperties>
</file>